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C:\Users\User_DGFRP\Desktop\ПСЭР\"/>
    </mc:Choice>
  </mc:AlternateContent>
  <xr:revisionPtr revIDLastSave="0" documentId="13_ncr:1_{27C12B53-A0CB-4B6E-9E9C-48184FE3A29F}" xr6:coauthVersionLast="47" xr6:coauthVersionMax="47" xr10:uidLastSave="{00000000-0000-0000-0000-000000000000}"/>
  <bookViews>
    <workbookView xWindow="-120" yWindow="-120" windowWidth="38640" windowHeight="21120" activeTab="1" xr2:uid="{00000000-000D-0000-FFFF-FFFF00000000}"/>
  </bookViews>
  <sheets>
    <sheet name="Смета" sheetId="4" r:id="rId1"/>
    <sheet name="ФМ" sheetId="1" r:id="rId2"/>
    <sheet name="РПР" sheetId="5" r:id="rId3"/>
  </sheets>
  <definedNames>
    <definedName name="_xlnm.Print_Area" localSheetId="0">Смета!$A$1:$K$14</definedName>
    <definedName name="_xlnm.Print_Area" localSheetId="1">ФМ!$A$1:$I$108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5" i="1" l="1"/>
  <c r="D5" i="1" s="1"/>
  <c r="E5" i="1" s="1"/>
  <c r="F5" i="1" s="1"/>
  <c r="G5" i="1" s="1"/>
  <c r="H5" i="1" s="1"/>
  <c r="I5" i="1" s="1"/>
  <c r="E8" i="4"/>
  <c r="D8" i="4"/>
  <c r="E7" i="4"/>
  <c r="D7" i="4"/>
  <c r="E6" i="4"/>
  <c r="D6" i="4"/>
  <c r="D5" i="4"/>
  <c r="C5" i="4" s="1"/>
  <c r="E5" i="4"/>
  <c r="K5" i="4"/>
  <c r="K9" i="4" s="1"/>
  <c r="J5" i="4"/>
  <c r="J9" i="4" s="1"/>
  <c r="I5" i="4"/>
  <c r="I9" i="4" s="1"/>
  <c r="H5" i="4"/>
  <c r="H9" i="4" s="1"/>
  <c r="B93" i="1"/>
  <c r="C9" i="1"/>
  <c r="F5" i="4"/>
  <c r="G5" i="4"/>
  <c r="C93" i="1"/>
  <c r="D93" i="1"/>
  <c r="E93" i="1"/>
  <c r="F93" i="1"/>
  <c r="G93" i="1"/>
  <c r="H93" i="1"/>
  <c r="I93" i="1"/>
  <c r="B70" i="1"/>
  <c r="C70" i="1"/>
  <c r="D70" i="1"/>
  <c r="E70" i="1"/>
  <c r="F70" i="1"/>
  <c r="G70" i="1"/>
  <c r="H70" i="1"/>
  <c r="I70" i="1"/>
  <c r="B53" i="1"/>
  <c r="C53" i="1"/>
  <c r="D53" i="1"/>
  <c r="E53" i="1"/>
  <c r="F53" i="1"/>
  <c r="G53" i="1"/>
  <c r="H53" i="1"/>
  <c r="I53" i="1"/>
  <c r="B47" i="1"/>
  <c r="C47" i="1"/>
  <c r="D47" i="1"/>
  <c r="E47" i="1"/>
  <c r="F47" i="1"/>
  <c r="G47" i="1"/>
  <c r="H47" i="1"/>
  <c r="I47" i="1"/>
  <c r="B35" i="1"/>
  <c r="C35" i="1"/>
  <c r="D35" i="1"/>
  <c r="E35" i="1"/>
  <c r="F35" i="1"/>
  <c r="G35" i="1"/>
  <c r="H35" i="1"/>
  <c r="I35" i="1"/>
  <c r="B94" i="1" l="1"/>
  <c r="I94" i="1"/>
  <c r="I91" i="1"/>
  <c r="I85" i="1"/>
  <c r="I80" i="1"/>
  <c r="I76" i="1"/>
  <c r="I63" i="1"/>
  <c r="I42" i="1"/>
  <c r="H94" i="1"/>
  <c r="H91" i="1"/>
  <c r="H85" i="1"/>
  <c r="H80" i="1"/>
  <c r="H76" i="1"/>
  <c r="H63" i="1"/>
  <c r="H42" i="1"/>
  <c r="B85" i="1"/>
  <c r="C85" i="1"/>
  <c r="D85" i="1"/>
  <c r="E85" i="1"/>
  <c r="F85" i="1"/>
  <c r="G85" i="1"/>
  <c r="B80" i="1"/>
  <c r="C80" i="1"/>
  <c r="D80" i="1"/>
  <c r="E80" i="1"/>
  <c r="F80" i="1"/>
  <c r="G80" i="1"/>
  <c r="B76" i="1"/>
  <c r="C76" i="1"/>
  <c r="D76" i="1"/>
  <c r="E76" i="1"/>
  <c r="F76" i="1"/>
  <c r="G76" i="1"/>
  <c r="B91" i="1"/>
  <c r="C91" i="1"/>
  <c r="C92" i="1" s="1"/>
  <c r="D91" i="1"/>
  <c r="E91" i="1"/>
  <c r="F91" i="1"/>
  <c r="G91" i="1"/>
  <c r="B63" i="1"/>
  <c r="C63" i="1"/>
  <c r="D63" i="1"/>
  <c r="E63" i="1"/>
  <c r="F63" i="1"/>
  <c r="G63" i="1"/>
  <c r="B42" i="1"/>
  <c r="C42" i="1"/>
  <c r="D42" i="1"/>
  <c r="E42" i="1"/>
  <c r="F42" i="1"/>
  <c r="G42" i="1"/>
  <c r="G94" i="1"/>
  <c r="D94" i="1"/>
  <c r="E94" i="1"/>
  <c r="F94" i="1"/>
  <c r="C9" i="4" l="1"/>
  <c r="D9" i="4"/>
  <c r="I86" i="1"/>
  <c r="I87" i="1" s="1"/>
  <c r="G71" i="1"/>
  <c r="C71" i="1"/>
  <c r="G86" i="1"/>
  <c r="G87" i="1" s="1"/>
  <c r="C86" i="1"/>
  <c r="C87" i="1" s="1"/>
  <c r="H71" i="1"/>
  <c r="H54" i="1"/>
  <c r="H92" i="1"/>
  <c r="I71" i="1"/>
  <c r="F86" i="1"/>
  <c r="F87" i="1" s="1"/>
  <c r="E86" i="1"/>
  <c r="E87" i="1" s="1"/>
  <c r="I54" i="1"/>
  <c r="I92" i="1"/>
  <c r="F71" i="1"/>
  <c r="E71" i="1"/>
  <c r="D86" i="1"/>
  <c r="D87" i="1" s="1"/>
  <c r="H86" i="1"/>
  <c r="H87" i="1" s="1"/>
  <c r="D71" i="1"/>
  <c r="B86" i="1"/>
  <c r="B87" i="1" s="1"/>
  <c r="B71" i="1"/>
  <c r="D54" i="1"/>
  <c r="G54" i="1"/>
  <c r="C54" i="1"/>
  <c r="F54" i="1"/>
  <c r="B54" i="1"/>
  <c r="B55" i="1" s="1"/>
  <c r="E54" i="1"/>
  <c r="F92" i="1"/>
  <c r="G92" i="1"/>
  <c r="E92" i="1"/>
  <c r="C33" i="1" l="1"/>
  <c r="C55" i="1"/>
  <c r="E88" i="1"/>
  <c r="H88" i="1"/>
  <c r="D88" i="1"/>
  <c r="I88" i="1"/>
  <c r="C88" i="1"/>
  <c r="G88" i="1"/>
  <c r="B88" i="1"/>
  <c r="F88" i="1"/>
  <c r="C94" i="1" l="1"/>
  <c r="D92" i="1"/>
  <c r="B12" i="1" l="1"/>
  <c r="B13" i="1" s="1"/>
  <c r="D55" i="1"/>
  <c r="D33" i="1"/>
  <c r="C12" i="1" l="1"/>
  <c r="C16" i="1" s="1"/>
  <c r="B16" i="1"/>
  <c r="B17" i="1" s="1"/>
  <c r="E33" i="1"/>
  <c r="E55" i="1"/>
  <c r="C13" i="1" l="1"/>
  <c r="D12" i="1"/>
  <c r="D16" i="1" s="1"/>
  <c r="D9" i="1"/>
  <c r="C27" i="1"/>
  <c r="C17" i="1"/>
  <c r="B27" i="1"/>
  <c r="F55" i="1"/>
  <c r="F33" i="1"/>
  <c r="D13" i="1" l="1"/>
  <c r="C25" i="1"/>
  <c r="C29" i="1"/>
  <c r="C30" i="1" s="1"/>
  <c r="B25" i="1"/>
  <c r="B97" i="1" s="1"/>
  <c r="B29" i="1"/>
  <c r="B30" i="1" s="1"/>
  <c r="E12" i="1"/>
  <c r="E13" i="1" s="1"/>
  <c r="E9" i="1"/>
  <c r="E16" i="1"/>
  <c r="D27" i="1"/>
  <c r="D17" i="1"/>
  <c r="C23" i="1"/>
  <c r="G55" i="1"/>
  <c r="G33" i="1"/>
  <c r="B26" i="1" l="1"/>
  <c r="C24" i="1"/>
  <c r="C95" i="1"/>
  <c r="C96" i="1"/>
  <c r="C26" i="1"/>
  <c r="C97" i="1"/>
  <c r="D25" i="1"/>
  <c r="D29" i="1"/>
  <c r="D30" i="1" s="1"/>
  <c r="B23" i="1"/>
  <c r="F12" i="1"/>
  <c r="F16" i="1" s="1"/>
  <c r="F9" i="1"/>
  <c r="E27" i="1"/>
  <c r="E17" i="1"/>
  <c r="H55" i="1"/>
  <c r="H33" i="1"/>
  <c r="B24" i="1" l="1"/>
  <c r="B95" i="1"/>
  <c r="B96" i="1"/>
  <c r="D26" i="1"/>
  <c r="D97" i="1"/>
  <c r="D23" i="1"/>
  <c r="E25" i="1"/>
  <c r="E29" i="1"/>
  <c r="E30" i="1" s="1"/>
  <c r="F13" i="1"/>
  <c r="F27" i="1"/>
  <c r="F17" i="1"/>
  <c r="I33" i="1"/>
  <c r="I55" i="1"/>
  <c r="G9" i="1"/>
  <c r="D24" i="1" l="1"/>
  <c r="D95" i="1"/>
  <c r="D96" i="1"/>
  <c r="E26" i="1"/>
  <c r="E97" i="1"/>
  <c r="E23" i="1"/>
  <c r="F25" i="1"/>
  <c r="F23" i="1" s="1"/>
  <c r="F29" i="1"/>
  <c r="F30" i="1" s="1"/>
  <c r="H12" i="1"/>
  <c r="H16" i="1" s="1"/>
  <c r="H9" i="1"/>
  <c r="G12" i="1"/>
  <c r="I9" i="1"/>
  <c r="F24" i="1" l="1"/>
  <c r="F95" i="1"/>
  <c r="F96" i="1"/>
  <c r="H13" i="1"/>
  <c r="F26" i="1"/>
  <c r="F97" i="1"/>
  <c r="E24" i="1"/>
  <c r="E95" i="1"/>
  <c r="E96" i="1"/>
  <c r="G16" i="1"/>
  <c r="G13" i="1"/>
  <c r="H27" i="1"/>
  <c r="H17" i="1"/>
  <c r="I12" i="1"/>
  <c r="H25" i="1" l="1"/>
  <c r="H29" i="1"/>
  <c r="H30" i="1" s="1"/>
  <c r="H23" i="1"/>
  <c r="I16" i="1"/>
  <c r="I13" i="1"/>
  <c r="G27" i="1"/>
  <c r="G17" i="1"/>
  <c r="H24" i="1" l="1"/>
  <c r="H95" i="1"/>
  <c r="H96" i="1"/>
  <c r="H26" i="1"/>
  <c r="H97" i="1"/>
  <c r="G25" i="1"/>
  <c r="G29" i="1"/>
  <c r="G30" i="1" s="1"/>
  <c r="I27" i="1"/>
  <c r="I17" i="1"/>
  <c r="G26" i="1" l="1"/>
  <c r="G97" i="1"/>
  <c r="G23" i="1"/>
  <c r="I25" i="1"/>
  <c r="I29" i="1"/>
  <c r="I30" i="1" s="1"/>
  <c r="I26" i="1" l="1"/>
  <c r="I97" i="1"/>
  <c r="G24" i="1"/>
  <c r="G95" i="1"/>
  <c r="G96" i="1"/>
  <c r="I23" i="1"/>
  <c r="I24" i="1" l="1"/>
  <c r="I95" i="1"/>
  <c r="I96" i="1"/>
  <c r="F9" i="4"/>
  <c r="C6" i="4"/>
  <c r="G9" i="4"/>
  <c r="E9" i="4"/>
  <c r="C8" i="4" l="1"/>
  <c r="C7" i="4"/>
</calcChain>
</file>

<file path=xl/sharedStrings.xml><?xml version="1.0" encoding="utf-8"?>
<sst xmlns="http://schemas.openxmlformats.org/spreadsheetml/2006/main" count="139" uniqueCount="127">
  <si>
    <t>Выручка</t>
  </si>
  <si>
    <t>изменение, %</t>
  </si>
  <si>
    <t>Себестоимость</t>
  </si>
  <si>
    <t>Валовая прибыль</t>
  </si>
  <si>
    <t>% от выручки</t>
  </si>
  <si>
    <t>Прибыль от продаж</t>
  </si>
  <si>
    <t>EBITDA</t>
  </si>
  <si>
    <t>EBIT</t>
  </si>
  <si>
    <t>Маржа EBITDA</t>
  </si>
  <si>
    <t>Маржа EBIT</t>
  </si>
  <si>
    <t>Чистая прибыль</t>
  </si>
  <si>
    <t>Рентабельность</t>
  </si>
  <si>
    <t>Денежные средства</t>
  </si>
  <si>
    <t>Финансовый долг</t>
  </si>
  <si>
    <t>Чистый долг</t>
  </si>
  <si>
    <t>Долг/EBITDA</t>
  </si>
  <si>
    <t>Чистый долг/EBITDA</t>
  </si>
  <si>
    <t>EBIT/Проценты</t>
  </si>
  <si>
    <t>Запасы</t>
  </si>
  <si>
    <t>Дебиторская задолженность</t>
  </si>
  <si>
    <t>Кредиторская задолженность</t>
  </si>
  <si>
    <t>Чистый оборотный капитал</t>
  </si>
  <si>
    <t>Изменение чистого оборотного капитала</t>
  </si>
  <si>
    <t>Отчёт о финансовом результате</t>
  </si>
  <si>
    <t>Прибыль до налогообложения</t>
  </si>
  <si>
    <t>Отчёт о движении денежных средств</t>
  </si>
  <si>
    <t>Денежный поток от текущих операций</t>
  </si>
  <si>
    <t>Прочие доходы</t>
  </si>
  <si>
    <t>Прочие расходы</t>
  </si>
  <si>
    <t>Поступления от реализации товаров и услуг</t>
  </si>
  <si>
    <t>Платежи - всего, в т.ч.</t>
  </si>
  <si>
    <t xml:space="preserve">  поставщикам и подрядчикам</t>
  </si>
  <si>
    <t xml:space="preserve">  оплата труда работников</t>
  </si>
  <si>
    <t xml:space="preserve">  процентные расходы</t>
  </si>
  <si>
    <t xml:space="preserve">  налог на прибыль</t>
  </si>
  <si>
    <t xml:space="preserve">  прочие расходы</t>
  </si>
  <si>
    <t>Поступления от реализации внеоборотных активов</t>
  </si>
  <si>
    <t>Поступления от реализации финансовых вложений</t>
  </si>
  <si>
    <t>Вложения в основные средства</t>
  </si>
  <si>
    <t>Финансовые вложения</t>
  </si>
  <si>
    <t>Денежный поток от инвестиционных операций</t>
  </si>
  <si>
    <t>Поступления от кредитов и займов</t>
  </si>
  <si>
    <t>Поступления от выпуска акций, увеличения долей</t>
  </si>
  <si>
    <t>Погашение кредитов и займов</t>
  </si>
  <si>
    <t>Выкуп собственных акций</t>
  </si>
  <si>
    <t>Выплата дивидендов</t>
  </si>
  <si>
    <t>Денежный поток от финансовых операций</t>
  </si>
  <si>
    <t>Чистый денежный поток</t>
  </si>
  <si>
    <t>Баланс</t>
  </si>
  <si>
    <t>Нематериальные активы</t>
  </si>
  <si>
    <t>Основные средства</t>
  </si>
  <si>
    <t>Долгосрочные финансовые вложения</t>
  </si>
  <si>
    <t>Отложенные налоговые активы</t>
  </si>
  <si>
    <t>Прочие внеоборотные активы</t>
  </si>
  <si>
    <t>Внеоборотные активы</t>
  </si>
  <si>
    <t>НДС по приобретённым ценностям</t>
  </si>
  <si>
    <t>Краткосрочные финансовые вложения</t>
  </si>
  <si>
    <t>Оборотные активы</t>
  </si>
  <si>
    <t>Активы</t>
  </si>
  <si>
    <t>Уставный капитал</t>
  </si>
  <si>
    <t>Добавочный капитал</t>
  </si>
  <si>
    <t>Нераспределённая прибыль</t>
  </si>
  <si>
    <t>Капитал и резервы</t>
  </si>
  <si>
    <t>Долгосрочные кредиты и займы</t>
  </si>
  <si>
    <t>Отложенные налоговые обязательства</t>
  </si>
  <si>
    <t>Прочие долгосрочные обязательства</t>
  </si>
  <si>
    <t>Долгосрочные обязательства</t>
  </si>
  <si>
    <t>Краткосрочные кредиты и займы</t>
  </si>
  <si>
    <t>Доходы будущих периодов</t>
  </si>
  <si>
    <t>Прочие краткосрочные обязательства</t>
  </si>
  <si>
    <t>Краткосрочные обязательства</t>
  </si>
  <si>
    <t>Всего обязательств</t>
  </si>
  <si>
    <t>Пассивы</t>
  </si>
  <si>
    <t>Расчёт финансовых индикаторов</t>
  </si>
  <si>
    <t>Прроверка сходимости баланса</t>
  </si>
  <si>
    <t>выделенные жёлтым цветом ячейки подлежат заполнению</t>
  </si>
  <si>
    <t>№ п/п</t>
  </si>
  <si>
    <t>Статья затрат</t>
  </si>
  <si>
    <t>Всего</t>
  </si>
  <si>
    <t>Итого</t>
  </si>
  <si>
    <t>приобретение машин, оборудования, инструментов, транспортных средств, производственного и хозяйственного инвентаря, связанных с производственной деятельностью, бухгалтерский учет которых осуществляется для учета вложений во внеоборотные активы</t>
  </si>
  <si>
    <t>1.1</t>
  </si>
  <si>
    <t>1.2</t>
  </si>
  <si>
    <t>Остаток денежных средств на начало периода</t>
  </si>
  <si>
    <t>Остаток денежных средств на конец периода</t>
  </si>
  <si>
    <t>строительство, реконструкция (включая расширение и модернизацию), капитальный ремонт объектов, связанных с производственной деятельностью</t>
  </si>
  <si>
    <t>техническое присоединение к сетям инженерных коммуникаций</t>
  </si>
  <si>
    <t>1</t>
  </si>
  <si>
    <t>1.3</t>
  </si>
  <si>
    <t>в т.ч. амортизация</t>
  </si>
  <si>
    <t>Коммерческие расходы</t>
  </si>
  <si>
    <t>Укправленческие расходы</t>
  </si>
  <si>
    <t>Доходы от учестия в других организациях</t>
  </si>
  <si>
    <t>Проценты к получению</t>
  </si>
  <si>
    <t>Проценты к уплате</t>
  </si>
  <si>
    <t>Налог на прибыль</t>
  </si>
  <si>
    <t xml:space="preserve">  оплата страховых взносов</t>
  </si>
  <si>
    <t>Прочие оборотные активы</t>
  </si>
  <si>
    <t xml:space="preserve">(должность подписанта)                           </t>
  </si>
  <si>
    <t xml:space="preserve">                  (подпись)                       М.П.                               (ФИО)</t>
  </si>
  <si>
    <t>средства займа</t>
  </si>
  <si>
    <t>софинан-сирование</t>
  </si>
  <si>
    <t>Общий бюджет проекта</t>
  </si>
  <si>
    <t>Финансовая модель (наименование организации) по проекту (наименование проекта)</t>
  </si>
  <si>
    <t>Расходы на вложение инвестиций в основной капитал по видам экономической деятельности раздела «Обрабатывающие производства» Общероссийского классификатора видов экономической деятельности (за исключением классов 10 (кроме подрупп 10.86.5, 10.89.1, 10.89.4, 10.89.7, 10.89.8, видов 10.86.61, 10.86.62, 10.86.63, 10.86.64, 10.86.69), 11, 12, 18, 19, групп 20.53, 20.59, 24.46, подгруппы 20.14.1)</t>
  </si>
  <si>
    <t xml:space="preserve">                            (подпись)                                     М.П.                                   (ФИО)</t>
  </si>
  <si>
    <r>
      <t>Фактические данны</t>
    </r>
    <r>
      <rPr>
        <sz val="12"/>
        <color theme="1"/>
        <rFont val="Arial Narrow"/>
        <family val="2"/>
        <charset val="204"/>
      </rPr>
      <t>е (2 года до подачи заявки)</t>
    </r>
  </si>
  <si>
    <r>
      <t>Прогнозные данные</t>
    </r>
    <r>
      <rPr>
        <sz val="12"/>
        <color theme="1"/>
        <rFont val="Arial Narrow"/>
        <family val="2"/>
        <charset val="204"/>
      </rPr>
      <t xml:space="preserve"> (до года погашения займа включительно)</t>
    </r>
  </si>
  <si>
    <t xml:space="preserve">Наименование проекта: </t>
  </si>
  <si>
    <t>Наименование контрагента</t>
  </si>
  <si>
    <t>Предмет договора</t>
  </si>
  <si>
    <t>Основание платежа (реквизиты договора/счета/ спецификации)</t>
  </si>
  <si>
    <t>Оплачено</t>
  </si>
  <si>
    <t>Код направления целевого использования</t>
  </si>
  <si>
    <t>№ платежного поручения</t>
  </si>
  <si>
    <t>Дата платежного поручения</t>
  </si>
  <si>
    <t>Сумма, руб.</t>
  </si>
  <si>
    <t>Дата:</t>
  </si>
  <si>
    <t>…</t>
  </si>
  <si>
    <t xml:space="preserve">                   (подпись)                                                               М.П.                                                (ФИО)</t>
  </si>
  <si>
    <t>Форма № 3.3 "Реестр ранее понесенных расходов"</t>
  </si>
  <si>
    <t>Форма № 3.1 "Смета расходования средств по проекту"</t>
  </si>
  <si>
    <t>Смета расходования средств по проекту, тыс. руб.</t>
  </si>
  <si>
    <t>Форма № 3.2 "Финансовая модель проекта"</t>
  </si>
  <si>
    <t>Код ЦРС</t>
  </si>
  <si>
    <t>Реестр расходных операций, 
подтверждающих вложение средств софинансирования при реализации проекта 
дополнительно к сумме запрашиваемого займа 
за период 01.01.2022 - (дата подачи заявки)</t>
  </si>
  <si>
    <t>Наименование Заявителя: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</si>
</sst>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_);_(* \(#,##0\);_(* &quot;-&quot;_);_(@_)"/>
    <numFmt numFmtId="165" formatCode="0.0%"/>
  </numFmts>
  <fonts count="27" x14ac:knownFonts="1">
    <font>
      <sz val="11"/>
      <color theme="1"/>
      <name val="Calibri"/>
      <family val="2"/>
      <charset val="204"/>
      <scheme val="minor"/>
    </font>
    <font>
      <sz val="11"/>
      <color theme="1"/>
      <name val="Calibri"/>
      <family val="2"/>
      <charset val="204"/>
      <scheme val="minor"/>
    </font>
    <font>
      <sz val="12"/>
      <color theme="1"/>
      <name val="Arial Narrow"/>
      <family val="2"/>
      <charset val="204"/>
    </font>
    <font>
      <b/>
      <sz val="12"/>
      <color theme="1"/>
      <name val="Arial Narrow"/>
      <family val="2"/>
      <charset val="204"/>
    </font>
    <font>
      <i/>
      <sz val="12"/>
      <color theme="1"/>
      <name val="Arial Narrow"/>
      <family val="2"/>
      <charset val="204"/>
    </font>
    <font>
      <sz val="12"/>
      <color indexed="8"/>
      <name val="Arial Narrow"/>
      <family val="2"/>
      <charset val="204"/>
    </font>
    <font>
      <sz val="11"/>
      <color theme="1"/>
      <name val="Arial Narrow"/>
      <family val="2"/>
      <charset val="204"/>
    </font>
    <font>
      <sz val="12"/>
      <color theme="1"/>
      <name val="Calibri"/>
      <family val="2"/>
      <charset val="204"/>
      <scheme val="minor"/>
    </font>
    <font>
      <sz val="16"/>
      <color theme="1"/>
      <name val="Arial Narrow"/>
      <family val="2"/>
      <charset val="204"/>
    </font>
    <font>
      <b/>
      <sz val="12"/>
      <color rgb="FF000000"/>
      <name val="Arial Narrow"/>
      <family val="2"/>
      <charset val="204"/>
    </font>
    <font>
      <b/>
      <sz val="16"/>
      <color theme="1"/>
      <name val="Arial Narrow"/>
      <family val="2"/>
      <charset val="204"/>
    </font>
    <font>
      <i/>
      <sz val="11"/>
      <color theme="1"/>
      <name val="Calibri"/>
      <family val="2"/>
      <charset val="204"/>
      <scheme val="minor"/>
    </font>
    <font>
      <b/>
      <i/>
      <sz val="12"/>
      <color theme="1"/>
      <name val="Arial Narrow"/>
      <family val="2"/>
      <charset val="204"/>
    </font>
    <font>
      <b/>
      <i/>
      <sz val="11"/>
      <color theme="1"/>
      <name val="Calibri"/>
      <family val="2"/>
      <charset val="204"/>
      <scheme val="minor"/>
    </font>
    <font>
      <i/>
      <sz val="12"/>
      <color indexed="8"/>
      <name val="Arial Narrow"/>
      <family val="2"/>
      <charset val="204"/>
    </font>
    <font>
      <sz val="13"/>
      <color theme="1"/>
      <name val="Times New Roman"/>
      <family val="1"/>
      <charset val="204"/>
    </font>
    <font>
      <sz val="10"/>
      <color theme="1"/>
      <name val="Times New Roman"/>
      <family val="1"/>
      <charset val="204"/>
    </font>
    <font>
      <b/>
      <i/>
      <sz val="11"/>
      <color theme="1"/>
      <name val="Arial Narrow"/>
      <family val="2"/>
      <charset val="204"/>
    </font>
    <font>
      <b/>
      <sz val="11"/>
      <color theme="1"/>
      <name val="Arial Narrow"/>
      <family val="2"/>
      <charset val="204"/>
    </font>
    <font>
      <sz val="11"/>
      <color rgb="FF000000"/>
      <name val="Arial Narrow"/>
      <family val="2"/>
      <charset val="204"/>
    </font>
    <font>
      <b/>
      <sz val="11"/>
      <color theme="1"/>
      <name val="Calibri"/>
      <family val="2"/>
      <charset val="204"/>
      <scheme val="minor"/>
    </font>
    <font>
      <sz val="11"/>
      <color theme="1"/>
      <name val="Arial"/>
      <family val="2"/>
      <charset val="204"/>
    </font>
    <font>
      <b/>
      <sz val="12"/>
      <color theme="1"/>
      <name val="Arial"/>
      <family val="2"/>
      <charset val="204"/>
    </font>
    <font>
      <sz val="10"/>
      <name val="Arial"/>
      <family val="2"/>
      <charset val="204"/>
    </font>
    <font>
      <sz val="11"/>
      <name val="Arial"/>
      <family val="2"/>
      <charset val="204"/>
    </font>
    <font>
      <sz val="10"/>
      <color theme="1"/>
      <name val="Arial"/>
      <family val="2"/>
      <charset val="204"/>
    </font>
    <font>
      <i/>
      <sz val="10"/>
      <color theme="1"/>
      <name val="Arial"/>
      <family val="2"/>
      <charset val="204"/>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6" tint="0.79998168889431442"/>
        <bgColor indexed="64"/>
      </patternFill>
    </fill>
  </fills>
  <borders count="37">
    <border>
      <left/>
      <right/>
      <top/>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s>
  <cellStyleXfs count="3">
    <xf numFmtId="0" fontId="0" fillId="0" borderId="0"/>
    <xf numFmtId="9" fontId="1" fillId="0" borderId="0" applyFont="0" applyFill="0" applyBorder="0" applyAlignment="0" applyProtection="0"/>
    <xf numFmtId="0" fontId="7" fillId="0" borderId="0"/>
  </cellStyleXfs>
  <cellXfs count="155">
    <xf numFmtId="0" fontId="0" fillId="0" borderId="0" xfId="0"/>
    <xf numFmtId="0" fontId="2" fillId="2" borderId="0" xfId="0" applyFont="1" applyFill="1"/>
    <xf numFmtId="0" fontId="4" fillId="2" borderId="0" xfId="0" applyFont="1" applyFill="1"/>
    <xf numFmtId="0" fontId="3" fillId="2" borderId="0" xfId="0" applyFont="1" applyFill="1"/>
    <xf numFmtId="0" fontId="0" fillId="2" borderId="0" xfId="0" applyFill="1"/>
    <xf numFmtId="0" fontId="2" fillId="2" borderId="0" xfId="0" applyFont="1" applyFill="1" applyBorder="1"/>
    <xf numFmtId="0" fontId="6" fillId="3" borderId="0" xfId="0" applyFont="1" applyFill="1"/>
    <xf numFmtId="0" fontId="2" fillId="0" borderId="0" xfId="2" applyFont="1"/>
    <xf numFmtId="165" fontId="2" fillId="0" borderId="0" xfId="2" applyNumberFormat="1" applyFont="1" applyAlignment="1">
      <alignment horizontal="center"/>
    </xf>
    <xf numFmtId="0" fontId="2" fillId="0" borderId="0" xfId="2" applyFont="1" applyAlignment="1">
      <alignment wrapText="1"/>
    </xf>
    <xf numFmtId="0" fontId="11" fillId="0" borderId="0" xfId="0" applyFont="1"/>
    <xf numFmtId="0" fontId="12" fillId="2" borderId="0" xfId="0" applyFont="1" applyFill="1"/>
    <xf numFmtId="0" fontId="13" fillId="0" borderId="0" xfId="0" applyFont="1"/>
    <xf numFmtId="0" fontId="3" fillId="0" borderId="0" xfId="2" applyFont="1"/>
    <xf numFmtId="0" fontId="0" fillId="0" borderId="0" xfId="0" applyFont="1"/>
    <xf numFmtId="0" fontId="16" fillId="2" borderId="0" xfId="0" applyFont="1" applyFill="1" applyAlignment="1">
      <alignment horizontal="center" vertical="center" wrapText="1"/>
    </xf>
    <xf numFmtId="0" fontId="15" fillId="2" borderId="1" xfId="0" applyFont="1" applyFill="1" applyBorder="1" applyAlignment="1">
      <alignment horizontal="justify" vertical="center" wrapText="1"/>
    </xf>
    <xf numFmtId="0" fontId="0" fillId="2" borderId="1" xfId="0" applyFill="1" applyBorder="1"/>
    <xf numFmtId="0" fontId="15" fillId="2" borderId="0" xfId="0" applyFont="1" applyFill="1" applyBorder="1" applyAlignment="1">
      <alignment horizontal="justify" vertical="center" wrapText="1"/>
    </xf>
    <xf numFmtId="0" fontId="0" fillId="2" borderId="0" xfId="0" applyFill="1" applyBorder="1"/>
    <xf numFmtId="0" fontId="2" fillId="2" borderId="0" xfId="2" applyFont="1" applyFill="1"/>
    <xf numFmtId="165" fontId="2" fillId="2" borderId="0" xfId="2" applyNumberFormat="1" applyFont="1" applyFill="1" applyAlignment="1">
      <alignment horizontal="center"/>
    </xf>
    <xf numFmtId="0" fontId="3" fillId="2" borderId="0" xfId="2" applyFont="1" applyFill="1"/>
    <xf numFmtId="0" fontId="4" fillId="2" borderId="6" xfId="2" applyFont="1" applyFill="1" applyBorder="1" applyAlignment="1">
      <alignment vertical="center" wrapText="1"/>
    </xf>
    <xf numFmtId="4" fontId="12" fillId="2" borderId="10" xfId="2" applyNumberFormat="1" applyFont="1" applyFill="1" applyBorder="1" applyAlignment="1">
      <alignment horizontal="center" vertical="center" wrapText="1"/>
    </xf>
    <xf numFmtId="49" fontId="4" fillId="2" borderId="16" xfId="2" applyNumberFormat="1" applyFont="1" applyFill="1" applyBorder="1" applyAlignment="1">
      <alignment horizontal="center" vertical="center" wrapText="1"/>
    </xf>
    <xf numFmtId="49" fontId="2" fillId="2" borderId="22" xfId="2" applyNumberFormat="1" applyFont="1" applyFill="1" applyBorder="1" applyAlignment="1">
      <alignment horizontal="center" vertical="center" wrapText="1"/>
    </xf>
    <xf numFmtId="0" fontId="2" fillId="2" borderId="23" xfId="2" applyFont="1" applyFill="1" applyBorder="1" applyAlignment="1">
      <alignment vertical="center" wrapText="1"/>
    </xf>
    <xf numFmtId="4" fontId="12" fillId="2" borderId="24" xfId="2" applyNumberFormat="1" applyFont="1" applyFill="1" applyBorder="1" applyAlignment="1">
      <alignment horizontal="center" vertical="center" wrapText="1"/>
    </xf>
    <xf numFmtId="4" fontId="3" fillId="2" borderId="2" xfId="2" applyNumberFormat="1" applyFont="1" applyFill="1" applyBorder="1" applyAlignment="1">
      <alignment horizontal="center" vertical="center" wrapText="1"/>
    </xf>
    <xf numFmtId="4" fontId="3" fillId="2" borderId="23" xfId="2" applyNumberFormat="1" applyFont="1" applyFill="1" applyBorder="1" applyAlignment="1">
      <alignment horizontal="center" vertical="center" wrapText="1"/>
    </xf>
    <xf numFmtId="4" fontId="2" fillId="2" borderId="22" xfId="2" applyNumberFormat="1" applyFont="1" applyFill="1" applyBorder="1" applyAlignment="1">
      <alignment horizontal="center" vertical="center" wrapText="1"/>
    </xf>
    <xf numFmtId="4" fontId="2" fillId="2" borderId="25" xfId="2" applyNumberFormat="1" applyFont="1" applyFill="1" applyBorder="1" applyAlignment="1">
      <alignment horizontal="center" vertical="center" wrapText="1"/>
    </xf>
    <xf numFmtId="49" fontId="4" fillId="2" borderId="26" xfId="2" applyNumberFormat="1" applyFont="1" applyFill="1" applyBorder="1" applyAlignment="1">
      <alignment horizontal="center" vertical="center" wrapText="1"/>
    </xf>
    <xf numFmtId="0" fontId="4" fillId="2" borderId="5" xfId="2" applyFont="1" applyFill="1" applyBorder="1" applyAlignment="1">
      <alignment vertical="center" wrapText="1"/>
    </xf>
    <xf numFmtId="4" fontId="12" fillId="2" borderId="27" xfId="2" applyNumberFormat="1" applyFont="1" applyFill="1" applyBorder="1" applyAlignment="1">
      <alignment horizontal="center" vertical="center" wrapText="1"/>
    </xf>
    <xf numFmtId="0" fontId="9" fillId="2" borderId="30" xfId="2" applyFont="1" applyFill="1" applyBorder="1" applyAlignment="1">
      <alignment horizontal="center" vertical="center" wrapText="1"/>
    </xf>
    <xf numFmtId="0" fontId="3" fillId="2" borderId="31" xfId="2" applyFont="1" applyFill="1" applyBorder="1" applyAlignment="1">
      <alignment horizontal="center" vertical="center" wrapText="1"/>
    </xf>
    <xf numFmtId="4" fontId="12" fillId="2" borderId="8" xfId="2" applyNumberFormat="1" applyFont="1" applyFill="1" applyBorder="1" applyAlignment="1">
      <alignment horizontal="center" vertical="center" wrapText="1"/>
    </xf>
    <xf numFmtId="4" fontId="3" fillId="2" borderId="32" xfId="2" applyNumberFormat="1" applyFont="1" applyFill="1" applyBorder="1" applyAlignment="1">
      <alignment horizontal="center" vertical="center" wrapText="1"/>
    </xf>
    <xf numFmtId="4" fontId="3" fillId="2" borderId="31" xfId="2" applyNumberFormat="1" applyFont="1" applyFill="1" applyBorder="1" applyAlignment="1">
      <alignment horizontal="center" vertical="center" wrapText="1"/>
    </xf>
    <xf numFmtId="4" fontId="3" fillId="2" borderId="30" xfId="2" applyNumberFormat="1" applyFont="1" applyFill="1" applyBorder="1" applyAlignment="1">
      <alignment horizontal="center" vertical="center" wrapText="1"/>
    </xf>
    <xf numFmtId="4" fontId="3" fillId="2" borderId="33" xfId="2" applyNumberFormat="1" applyFont="1" applyFill="1" applyBorder="1" applyAlignment="1">
      <alignment horizontal="center" vertical="center" wrapText="1"/>
    </xf>
    <xf numFmtId="4" fontId="12" fillId="2" borderId="7" xfId="2" applyNumberFormat="1" applyFont="1" applyFill="1" applyBorder="1" applyAlignment="1">
      <alignment horizontal="center" vertical="center" wrapText="1"/>
    </xf>
    <xf numFmtId="4" fontId="12" fillId="2" borderId="6" xfId="2" applyNumberFormat="1" applyFont="1" applyFill="1" applyBorder="1" applyAlignment="1">
      <alignment horizontal="center" vertical="center" wrapText="1"/>
    </xf>
    <xf numFmtId="4" fontId="4" fillId="2" borderId="16" xfId="2" applyNumberFormat="1" applyFont="1" applyFill="1" applyBorder="1" applyAlignment="1">
      <alignment horizontal="center" vertical="center" wrapText="1"/>
    </xf>
    <xf numFmtId="4" fontId="4" fillId="2" borderId="17" xfId="2" applyNumberFormat="1" applyFont="1" applyFill="1" applyBorder="1" applyAlignment="1">
      <alignment horizontal="center" vertical="center" wrapText="1"/>
    </xf>
    <xf numFmtId="0" fontId="4" fillId="0" borderId="0" xfId="2" applyFont="1"/>
    <xf numFmtId="4" fontId="12" fillId="2" borderId="28" xfId="2" applyNumberFormat="1" applyFont="1" applyFill="1" applyBorder="1" applyAlignment="1">
      <alignment horizontal="center" vertical="center" wrapText="1"/>
    </xf>
    <xf numFmtId="4" fontId="12" fillId="2" borderId="5" xfId="2" applyNumberFormat="1" applyFont="1" applyFill="1" applyBorder="1" applyAlignment="1">
      <alignment horizontal="center" vertical="center" wrapText="1"/>
    </xf>
    <xf numFmtId="4" fontId="4" fillId="2" borderId="26" xfId="2" applyNumberFormat="1" applyFont="1" applyFill="1" applyBorder="1" applyAlignment="1">
      <alignment horizontal="center" vertical="center" wrapText="1"/>
    </xf>
    <xf numFmtId="4" fontId="4" fillId="2" borderId="29" xfId="2" applyNumberFormat="1" applyFont="1" applyFill="1" applyBorder="1" applyAlignment="1">
      <alignment horizontal="center" vertical="center" wrapText="1"/>
    </xf>
    <xf numFmtId="0" fontId="18" fillId="2" borderId="20" xfId="2" applyFont="1" applyFill="1" applyBorder="1" applyAlignment="1">
      <alignment horizontal="center" vertical="center" wrapText="1"/>
    </xf>
    <xf numFmtId="0" fontId="18" fillId="2" borderId="19" xfId="2" applyFont="1" applyFill="1" applyBorder="1" applyAlignment="1">
      <alignment horizontal="center" vertical="center" wrapText="1"/>
    </xf>
    <xf numFmtId="0" fontId="19" fillId="2" borderId="18" xfId="2" applyFont="1" applyFill="1" applyBorder="1" applyAlignment="1">
      <alignment horizontal="center" vertical="center" wrapText="1"/>
    </xf>
    <xf numFmtId="0" fontId="19" fillId="2" borderId="21" xfId="2" applyFont="1" applyFill="1" applyBorder="1" applyAlignment="1">
      <alignment horizontal="center" vertical="center" wrapText="1"/>
    </xf>
    <xf numFmtId="0" fontId="0" fillId="2" borderId="0" xfId="0" applyFill="1" applyAlignment="1">
      <alignment horizontal="center" vertical="center"/>
    </xf>
    <xf numFmtId="0" fontId="0" fillId="0" borderId="0" xfId="0" applyAlignment="1">
      <alignment horizontal="center" vertical="center"/>
    </xf>
    <xf numFmtId="0" fontId="3" fillId="2" borderId="5"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0" xfId="0" applyFont="1" applyFill="1" applyAlignment="1">
      <alignment horizontal="center" vertical="center"/>
    </xf>
    <xf numFmtId="3" fontId="2" fillId="2" borderId="4" xfId="0" applyNumberFormat="1" applyFont="1" applyFill="1" applyBorder="1" applyAlignment="1">
      <alignment horizontal="center" vertical="center"/>
    </xf>
    <xf numFmtId="3" fontId="2" fillId="2" borderId="0" xfId="0" applyNumberFormat="1" applyFont="1" applyFill="1" applyAlignment="1">
      <alignment horizontal="center" vertical="center"/>
    </xf>
    <xf numFmtId="9" fontId="4" fillId="2" borderId="4" xfId="1" applyFont="1" applyFill="1" applyBorder="1" applyAlignment="1">
      <alignment horizontal="center" vertical="center"/>
    </xf>
    <xf numFmtId="9" fontId="4" fillId="2" borderId="0" xfId="1" applyFont="1" applyFill="1" applyBorder="1" applyAlignment="1">
      <alignment horizontal="center" vertical="center"/>
    </xf>
    <xf numFmtId="164" fontId="5" fillId="0" borderId="4" xfId="0" applyNumberFormat="1" applyFont="1" applyFill="1" applyBorder="1" applyAlignment="1">
      <alignment horizontal="center" vertical="center"/>
    </xf>
    <xf numFmtId="164" fontId="5" fillId="0" borderId="0" xfId="0" applyNumberFormat="1" applyFont="1" applyFill="1" applyBorder="1" applyAlignment="1">
      <alignment horizontal="center" vertical="center"/>
    </xf>
    <xf numFmtId="3" fontId="2" fillId="3" borderId="4" xfId="0" applyNumberFormat="1" applyFont="1" applyFill="1" applyBorder="1" applyAlignment="1">
      <alignment horizontal="center" vertical="center"/>
    </xf>
    <xf numFmtId="3" fontId="2" fillId="3" borderId="0" xfId="0" applyNumberFormat="1" applyFont="1" applyFill="1" applyAlignment="1">
      <alignment horizontal="center" vertical="center"/>
    </xf>
    <xf numFmtId="3" fontId="2" fillId="2" borderId="0" xfId="0" applyNumberFormat="1" applyFont="1" applyFill="1" applyBorder="1" applyAlignment="1">
      <alignment horizontal="center" vertical="center"/>
    </xf>
    <xf numFmtId="3" fontId="2" fillId="0" borderId="4" xfId="0" applyNumberFormat="1" applyFont="1" applyFill="1" applyBorder="1" applyAlignment="1">
      <alignment horizontal="center" vertical="center"/>
    </xf>
    <xf numFmtId="3" fontId="2" fillId="0" borderId="0" xfId="0" applyNumberFormat="1" applyFont="1" applyFill="1" applyBorder="1" applyAlignment="1">
      <alignment horizontal="center" vertical="center"/>
    </xf>
    <xf numFmtId="3" fontId="2" fillId="3" borderId="0" xfId="0" applyNumberFormat="1" applyFont="1" applyFill="1" applyBorder="1" applyAlignment="1">
      <alignment horizontal="center" vertical="center"/>
    </xf>
    <xf numFmtId="1" fontId="2" fillId="2" borderId="4" xfId="0" applyNumberFormat="1" applyFont="1" applyFill="1" applyBorder="1" applyAlignment="1">
      <alignment horizontal="center" vertical="center"/>
    </xf>
    <xf numFmtId="1" fontId="2" fillId="2" borderId="0" xfId="0" applyNumberFormat="1" applyFont="1" applyFill="1" applyAlignment="1">
      <alignment horizontal="center" vertical="center"/>
    </xf>
    <xf numFmtId="1" fontId="4" fillId="2" borderId="4" xfId="0" applyNumberFormat="1" applyFont="1" applyFill="1" applyBorder="1" applyAlignment="1">
      <alignment horizontal="center" vertical="center"/>
    </xf>
    <xf numFmtId="1" fontId="4" fillId="2" borderId="0" xfId="0" applyNumberFormat="1" applyFont="1" applyFill="1" applyBorder="1" applyAlignment="1">
      <alignment horizontal="center" vertical="center"/>
    </xf>
    <xf numFmtId="1" fontId="2" fillId="2" borderId="0" xfId="0" applyNumberFormat="1" applyFont="1" applyFill="1" applyBorder="1" applyAlignment="1">
      <alignment horizontal="center" vertical="center"/>
    </xf>
    <xf numFmtId="164" fontId="5" fillId="2" borderId="4" xfId="0" applyNumberFormat="1" applyFont="1" applyFill="1" applyBorder="1" applyAlignment="1">
      <alignment horizontal="center" vertical="center"/>
    </xf>
    <xf numFmtId="164" fontId="5" fillId="2" borderId="0" xfId="0" applyNumberFormat="1" applyFont="1" applyFill="1" applyAlignment="1">
      <alignment horizontal="center" vertical="center"/>
    </xf>
    <xf numFmtId="3" fontId="12" fillId="2" borderId="4" xfId="0" applyNumberFormat="1" applyFont="1" applyFill="1" applyBorder="1" applyAlignment="1">
      <alignment horizontal="center" vertical="center"/>
    </xf>
    <xf numFmtId="3" fontId="12" fillId="2" borderId="0" xfId="0" applyNumberFormat="1" applyFont="1" applyFill="1" applyAlignment="1">
      <alignment horizontal="center" vertical="center"/>
    </xf>
    <xf numFmtId="3" fontId="4" fillId="2" borderId="4" xfId="0" applyNumberFormat="1" applyFont="1" applyFill="1" applyBorder="1" applyAlignment="1">
      <alignment horizontal="center" vertical="center"/>
    </xf>
    <xf numFmtId="3" fontId="4" fillId="2" borderId="0" xfId="0" applyNumberFormat="1" applyFont="1" applyFill="1" applyBorder="1" applyAlignment="1">
      <alignment horizontal="center" vertical="center"/>
    </xf>
    <xf numFmtId="2" fontId="2" fillId="2" borderId="4" xfId="0" applyNumberFormat="1" applyFont="1" applyFill="1" applyBorder="1" applyAlignment="1">
      <alignment horizontal="center" vertical="center"/>
    </xf>
    <xf numFmtId="2" fontId="2" fillId="2" borderId="0" xfId="0" applyNumberFormat="1" applyFont="1" applyFill="1" applyBorder="1" applyAlignment="1">
      <alignment horizontal="center" vertical="center"/>
    </xf>
    <xf numFmtId="0" fontId="0" fillId="2" borderId="1" xfId="0" applyFill="1" applyBorder="1" applyAlignment="1">
      <alignment horizontal="center" vertical="center"/>
    </xf>
    <xf numFmtId="0" fontId="0" fillId="2" borderId="0" xfId="0" applyFill="1" applyBorder="1" applyAlignment="1">
      <alignment horizontal="center" vertical="center"/>
    </xf>
    <xf numFmtId="0" fontId="2" fillId="2" borderId="0" xfId="0" applyFont="1" applyFill="1" applyBorder="1" applyAlignment="1">
      <alignment horizontal="center" vertical="center"/>
    </xf>
    <xf numFmtId="164" fontId="5" fillId="2" borderId="0" xfId="0" applyNumberFormat="1" applyFont="1" applyFill="1" applyBorder="1" applyAlignment="1">
      <alignment horizontal="center" vertical="center"/>
    </xf>
    <xf numFmtId="3" fontId="12" fillId="2" borderId="0" xfId="0" applyNumberFormat="1" applyFont="1" applyFill="1" applyBorder="1" applyAlignment="1">
      <alignment horizontal="center" vertical="center"/>
    </xf>
    <xf numFmtId="0" fontId="21" fillId="0" borderId="0" xfId="0" applyFont="1" applyAlignment="1">
      <alignment vertical="center"/>
    </xf>
    <xf numFmtId="0" fontId="25" fillId="0" borderId="34" xfId="0" applyFont="1" applyBorder="1" applyAlignment="1">
      <alignment horizontal="center" vertical="center" wrapText="1"/>
    </xf>
    <xf numFmtId="0" fontId="26" fillId="0" borderId="34" xfId="0" applyFont="1" applyBorder="1" applyAlignment="1">
      <alignment horizontal="center" vertical="center" wrapText="1"/>
    </xf>
    <xf numFmtId="0" fontId="26" fillId="0" borderId="34" xfId="0" applyFont="1" applyBorder="1" applyAlignment="1">
      <alignment horizontal="center" vertical="center"/>
    </xf>
    <xf numFmtId="0" fontId="24" fillId="4" borderId="0" xfId="0" applyFont="1" applyFill="1" applyAlignment="1">
      <alignment vertical="center"/>
    </xf>
    <xf numFmtId="0" fontId="20" fillId="0" borderId="0" xfId="0" applyFont="1" applyAlignment="1">
      <alignment horizontal="center"/>
    </xf>
    <xf numFmtId="0" fontId="0" fillId="4" borderId="34" xfId="0" applyFill="1" applyBorder="1" applyAlignment="1">
      <alignment horizontal="center"/>
    </xf>
    <xf numFmtId="0" fontId="0" fillId="4" borderId="34" xfId="0" applyFill="1" applyBorder="1" applyAlignment="1">
      <alignment horizontal="left"/>
    </xf>
    <xf numFmtId="0" fontId="0" fillId="4" borderId="34" xfId="0" applyFill="1" applyBorder="1" applyAlignment="1">
      <alignment horizontal="left" wrapText="1"/>
    </xf>
    <xf numFmtId="14" fontId="0" fillId="4" borderId="34" xfId="0" applyNumberFormat="1" applyFill="1" applyBorder="1" applyAlignment="1">
      <alignment horizontal="center"/>
    </xf>
    <xf numFmtId="4" fontId="0" fillId="4" borderId="34" xfId="0" applyNumberFormat="1" applyFill="1" applyBorder="1" applyAlignment="1">
      <alignment horizontal="center"/>
    </xf>
    <xf numFmtId="49" fontId="0" fillId="4" borderId="34" xfId="0" applyNumberFormat="1" applyFill="1" applyBorder="1" applyAlignment="1">
      <alignment horizontal="center"/>
    </xf>
    <xf numFmtId="0" fontId="20" fillId="4" borderId="34" xfId="0" applyFont="1" applyFill="1" applyBorder="1" applyAlignment="1">
      <alignment horizontal="center"/>
    </xf>
    <xf numFmtId="0" fontId="20" fillId="4" borderId="34" xfId="0" applyFont="1" applyFill="1" applyBorder="1" applyAlignment="1">
      <alignment horizontal="center" wrapText="1"/>
    </xf>
    <xf numFmtId="14" fontId="20" fillId="4" borderId="34" xfId="0" applyNumberFormat="1" applyFont="1" applyFill="1" applyBorder="1" applyAlignment="1">
      <alignment horizontal="center"/>
    </xf>
    <xf numFmtId="4" fontId="20" fillId="4" borderId="34" xfId="0" applyNumberFormat="1" applyFont="1" applyFill="1" applyBorder="1" applyAlignment="1">
      <alignment horizontal="center"/>
    </xf>
    <xf numFmtId="49" fontId="20" fillId="4" borderId="34" xfId="0" applyNumberFormat="1" applyFont="1" applyFill="1" applyBorder="1" applyAlignment="1">
      <alignment horizontal="center"/>
    </xf>
    <xf numFmtId="4" fontId="0" fillId="2" borderId="0" xfId="0" applyNumberFormat="1" applyFill="1"/>
    <xf numFmtId="49" fontId="0" fillId="2" borderId="0" xfId="0" applyNumberFormat="1" applyFill="1"/>
    <xf numFmtId="0" fontId="23" fillId="2" borderId="0" xfId="0" applyFont="1" applyFill="1" applyAlignment="1">
      <alignment vertical="center"/>
    </xf>
    <xf numFmtId="0" fontId="24" fillId="2" borderId="0" xfId="0" applyFont="1" applyFill="1" applyAlignment="1">
      <alignment vertical="center"/>
    </xf>
    <xf numFmtId="0" fontId="21" fillId="2" borderId="0" xfId="0" applyFont="1" applyFill="1" applyAlignment="1">
      <alignment vertical="center"/>
    </xf>
    <xf numFmtId="0" fontId="25" fillId="2" borderId="0" xfId="0" applyFont="1" applyFill="1" applyAlignment="1">
      <alignment horizontal="justify" vertical="center"/>
    </xf>
    <xf numFmtId="0" fontId="22" fillId="2" borderId="0" xfId="0" applyFont="1" applyFill="1" applyAlignment="1">
      <alignment horizontal="center" vertical="center"/>
    </xf>
    <xf numFmtId="0" fontId="2" fillId="2" borderId="0" xfId="2" applyFont="1" applyFill="1" applyAlignment="1">
      <alignment horizontal="right"/>
    </xf>
    <xf numFmtId="0" fontId="8" fillId="2" borderId="36" xfId="2" applyFont="1" applyFill="1" applyBorder="1" applyAlignment="1">
      <alignment horizontal="center" vertical="center"/>
    </xf>
    <xf numFmtId="0" fontId="19" fillId="2" borderId="12" xfId="2" applyFont="1" applyFill="1" applyBorder="1" applyAlignment="1">
      <alignment horizontal="center" vertical="center" wrapText="1"/>
    </xf>
    <xf numFmtId="0" fontId="19" fillId="2" borderId="15" xfId="2" applyFont="1" applyFill="1" applyBorder="1" applyAlignment="1">
      <alignment horizontal="center" vertical="center" wrapText="1"/>
    </xf>
    <xf numFmtId="0" fontId="16" fillId="2" borderId="0" xfId="0" applyFont="1" applyFill="1" applyAlignment="1">
      <alignment horizontal="left" vertical="center" wrapText="1"/>
    </xf>
    <xf numFmtId="0" fontId="16" fillId="2" borderId="0" xfId="0" applyFont="1" applyFill="1" applyAlignment="1">
      <alignment horizontal="center" vertical="center" wrapText="1"/>
    </xf>
    <xf numFmtId="0" fontId="18" fillId="2" borderId="14" xfId="2" applyFont="1" applyFill="1" applyBorder="1" applyAlignment="1">
      <alignment horizontal="center" vertical="center" wrapText="1"/>
    </xf>
    <xf numFmtId="0" fontId="18" fillId="2" borderId="13" xfId="2" applyFont="1" applyFill="1" applyBorder="1" applyAlignment="1">
      <alignment horizontal="center" vertical="center" wrapText="1"/>
    </xf>
    <xf numFmtId="0" fontId="2" fillId="2" borderId="13" xfId="2" applyFont="1" applyFill="1" applyBorder="1" applyAlignment="1">
      <alignment horizontal="center" vertical="center" wrapText="1"/>
    </xf>
    <xf numFmtId="0" fontId="2" fillId="2" borderId="19" xfId="2" applyFont="1" applyFill="1" applyBorder="1" applyAlignment="1">
      <alignment horizontal="center" vertical="center" wrapText="1"/>
    </xf>
    <xf numFmtId="0" fontId="2" fillId="2" borderId="12" xfId="2" applyFont="1" applyFill="1" applyBorder="1" applyAlignment="1">
      <alignment horizontal="center" vertical="center" wrapText="1"/>
    </xf>
    <xf numFmtId="0" fontId="2" fillId="2" borderId="18" xfId="2" applyFont="1" applyFill="1" applyBorder="1" applyAlignment="1">
      <alignment horizontal="center" vertical="center" wrapText="1"/>
    </xf>
    <xf numFmtId="165" fontId="17" fillId="2" borderId="9" xfId="2" applyNumberFormat="1" applyFont="1" applyFill="1" applyBorder="1" applyAlignment="1">
      <alignment horizontal="center" vertical="center" wrapText="1"/>
    </xf>
    <xf numFmtId="165" fontId="17" fillId="2" borderId="11" xfId="2" applyNumberFormat="1"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2" borderId="23"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10" fillId="2" borderId="0" xfId="0" applyFont="1" applyFill="1" applyAlignment="1">
      <alignment horizontal="center"/>
    </xf>
    <xf numFmtId="0" fontId="22" fillId="2" borderId="0" xfId="0" applyFont="1" applyFill="1" applyAlignment="1">
      <alignment horizontal="center" vertical="center" wrapText="1"/>
    </xf>
    <xf numFmtId="0" fontId="16" fillId="2" borderId="3" xfId="0" applyFont="1" applyFill="1" applyBorder="1" applyAlignment="1">
      <alignment horizontal="center" vertical="center" wrapText="1"/>
    </xf>
    <xf numFmtId="0" fontId="25" fillId="0" borderId="34" xfId="0" applyFont="1" applyBorder="1" applyAlignment="1">
      <alignment horizontal="center" vertical="center" wrapText="1"/>
    </xf>
    <xf numFmtId="0" fontId="21" fillId="0" borderId="0" xfId="0" applyFont="1" applyAlignment="1">
      <alignment horizontal="right" vertical="center"/>
    </xf>
    <xf numFmtId="0" fontId="21" fillId="4" borderId="34" xfId="0" applyFont="1" applyFill="1" applyBorder="1" applyAlignment="1">
      <alignment vertical="center" wrapText="1"/>
    </xf>
    <xf numFmtId="0" fontId="21" fillId="4" borderId="6" xfId="0" applyFont="1" applyFill="1" applyBorder="1" applyAlignment="1">
      <alignment horizontal="left" vertical="center"/>
    </xf>
    <xf numFmtId="0" fontId="21" fillId="4" borderId="35" xfId="0" applyFont="1" applyFill="1" applyBorder="1" applyAlignment="1">
      <alignment horizontal="left" vertical="center"/>
    </xf>
    <xf numFmtId="0" fontId="21" fillId="4" borderId="7" xfId="0" applyFont="1" applyFill="1" applyBorder="1" applyAlignment="1">
      <alignment horizontal="left" vertical="center"/>
    </xf>
    <xf numFmtId="3" fontId="5" fillId="3" borderId="0" xfId="0" applyNumberFormat="1" applyFont="1" applyFill="1" applyBorder="1" applyAlignment="1">
      <alignment horizontal="center" vertical="center"/>
    </xf>
    <xf numFmtId="3" fontId="5" fillId="3" borderId="4" xfId="0" applyNumberFormat="1" applyFont="1" applyFill="1" applyBorder="1" applyAlignment="1">
      <alignment horizontal="center" vertical="center"/>
    </xf>
    <xf numFmtId="3" fontId="5" fillId="3" borderId="0" xfId="0" applyNumberFormat="1" applyFont="1" applyFill="1" applyAlignment="1">
      <alignment horizontal="center" vertical="center"/>
    </xf>
    <xf numFmtId="3" fontId="14" fillId="3" borderId="0" xfId="0" applyNumberFormat="1" applyFont="1" applyFill="1" applyBorder="1" applyAlignment="1">
      <alignment horizontal="center" vertical="center"/>
    </xf>
    <xf numFmtId="3" fontId="14" fillId="3" borderId="4" xfId="0" applyNumberFormat="1" applyFont="1" applyFill="1" applyBorder="1" applyAlignment="1">
      <alignment horizontal="center" vertical="center"/>
    </xf>
    <xf numFmtId="3" fontId="14" fillId="3" borderId="0" xfId="0" applyNumberFormat="1" applyFont="1" applyFill="1" applyAlignment="1">
      <alignment horizontal="center" vertical="center"/>
    </xf>
    <xf numFmtId="3" fontId="2" fillId="3" borderId="0" xfId="1" applyNumberFormat="1" applyFont="1" applyFill="1" applyBorder="1" applyAlignment="1">
      <alignment horizontal="center" vertical="center"/>
    </xf>
    <xf numFmtId="3" fontId="2" fillId="3" borderId="4" xfId="1" applyNumberFormat="1" applyFont="1" applyFill="1" applyBorder="1" applyAlignment="1">
      <alignment horizontal="center" vertical="center"/>
    </xf>
    <xf numFmtId="3" fontId="2" fillId="3" borderId="0" xfId="1" applyNumberFormat="1" applyFont="1" applyFill="1" applyAlignment="1">
      <alignment horizontal="center" vertical="center"/>
    </xf>
    <xf numFmtId="3" fontId="0" fillId="3" borderId="0" xfId="0" applyNumberFormat="1" applyFill="1" applyBorder="1" applyAlignment="1">
      <alignment horizontal="center" vertical="center"/>
    </xf>
    <xf numFmtId="3" fontId="0" fillId="3" borderId="4" xfId="0" applyNumberFormat="1" applyFill="1" applyBorder="1" applyAlignment="1">
      <alignment horizontal="center" vertical="center"/>
    </xf>
  </cellXfs>
  <cellStyles count="3">
    <cellStyle name="Обычный" xfId="0" builtinId="0"/>
    <cellStyle name="Обычный 2" xfId="2" xr:uid="{00000000-0005-0000-0000-000001000000}"/>
    <cellStyle name="Процентный" xfId="1" builtinId="5"/>
  </cellStyles>
  <dxfs count="1">
    <dxf>
      <font>
        <color theme="0"/>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14"/>
  <sheetViews>
    <sheetView view="pageBreakPreview" zoomScaleNormal="100" zoomScaleSheetLayoutView="100" workbookViewId="0">
      <selection activeCell="G9" sqref="G9"/>
    </sheetView>
  </sheetViews>
  <sheetFormatPr defaultRowHeight="15.75" x14ac:dyDescent="0.25"/>
  <cols>
    <col min="1" max="1" width="4.7109375" style="7" customWidth="1"/>
    <col min="2" max="2" width="55.7109375" style="7" customWidth="1"/>
    <col min="3" max="3" width="9.140625" style="8" customWidth="1"/>
    <col min="4" max="5" width="10.7109375" style="13" customWidth="1"/>
    <col min="6" max="11" width="10.7109375" style="7" customWidth="1"/>
    <col min="12" max="16384" width="9.140625" style="7"/>
  </cols>
  <sheetData>
    <row r="1" spans="1:11" x14ac:dyDescent="0.25">
      <c r="A1" s="20"/>
      <c r="B1" s="20"/>
      <c r="C1" s="21"/>
      <c r="D1" s="22"/>
      <c r="E1" s="22"/>
      <c r="F1" s="20"/>
      <c r="G1" s="20"/>
      <c r="H1" s="20"/>
      <c r="I1" s="20"/>
      <c r="J1" s="20"/>
      <c r="K1" s="117" t="s">
        <v>121</v>
      </c>
    </row>
    <row r="2" spans="1:11" ht="34.5" customHeight="1" thickBot="1" x14ac:dyDescent="0.3">
      <c r="A2" s="118" t="s">
        <v>122</v>
      </c>
      <c r="B2" s="118"/>
      <c r="C2" s="118"/>
      <c r="D2" s="118"/>
      <c r="E2" s="118"/>
      <c r="F2" s="118"/>
      <c r="G2" s="118"/>
      <c r="H2" s="118"/>
      <c r="I2" s="118"/>
      <c r="J2" s="118"/>
      <c r="K2" s="118"/>
    </row>
    <row r="3" spans="1:11" s="9" customFormat="1" ht="31.5" customHeight="1" x14ac:dyDescent="0.25">
      <c r="A3" s="127" t="s">
        <v>124</v>
      </c>
      <c r="B3" s="125" t="s">
        <v>77</v>
      </c>
      <c r="C3" s="129" t="s">
        <v>102</v>
      </c>
      <c r="D3" s="123" t="s">
        <v>78</v>
      </c>
      <c r="E3" s="124"/>
      <c r="F3" s="119">
        <v>2024</v>
      </c>
      <c r="G3" s="120"/>
      <c r="H3" s="119">
        <v>2025</v>
      </c>
      <c r="I3" s="120"/>
      <c r="J3" s="119">
        <v>2026</v>
      </c>
      <c r="K3" s="120"/>
    </row>
    <row r="4" spans="1:11" s="9" customFormat="1" ht="33.75" thickBot="1" x14ac:dyDescent="0.3">
      <c r="A4" s="128"/>
      <c r="B4" s="126"/>
      <c r="C4" s="130"/>
      <c r="D4" s="52" t="s">
        <v>101</v>
      </c>
      <c r="E4" s="53" t="s">
        <v>100</v>
      </c>
      <c r="F4" s="54" t="s">
        <v>101</v>
      </c>
      <c r="G4" s="55" t="s">
        <v>100</v>
      </c>
      <c r="H4" s="54" t="s">
        <v>101</v>
      </c>
      <c r="I4" s="55" t="s">
        <v>100</v>
      </c>
      <c r="J4" s="54" t="s">
        <v>101</v>
      </c>
      <c r="K4" s="55" t="s">
        <v>100</v>
      </c>
    </row>
    <row r="5" spans="1:11" ht="126" x14ac:dyDescent="0.25">
      <c r="A5" s="26" t="s">
        <v>87</v>
      </c>
      <c r="B5" s="27" t="s">
        <v>104</v>
      </c>
      <c r="C5" s="28">
        <f>SUM(D5:E5)</f>
        <v>0</v>
      </c>
      <c r="D5" s="29">
        <f>F5+H5+J5</f>
        <v>0</v>
      </c>
      <c r="E5" s="30">
        <f>G5+I5+K5</f>
        <v>0</v>
      </c>
      <c r="F5" s="31">
        <f t="shared" ref="F5:G5" si="0">SUM(F6:F8)</f>
        <v>0</v>
      </c>
      <c r="G5" s="32">
        <f t="shared" si="0"/>
        <v>0</v>
      </c>
      <c r="H5" s="31">
        <f t="shared" ref="H5:K5" si="1">SUM(H6:H8)</f>
        <v>0</v>
      </c>
      <c r="I5" s="32">
        <f t="shared" si="1"/>
        <v>0</v>
      </c>
      <c r="J5" s="31">
        <f t="shared" si="1"/>
        <v>0</v>
      </c>
      <c r="K5" s="32">
        <f t="shared" si="1"/>
        <v>0</v>
      </c>
    </row>
    <row r="6" spans="1:11" s="47" customFormat="1" ht="47.25" x14ac:dyDescent="0.25">
      <c r="A6" s="25" t="s">
        <v>81</v>
      </c>
      <c r="B6" s="23" t="s">
        <v>85</v>
      </c>
      <c r="C6" s="24">
        <f t="shared" ref="C6:C8" si="2">SUM(D6:E6)</f>
        <v>0</v>
      </c>
      <c r="D6" s="43">
        <f t="shared" ref="D6:D8" si="3">F6+H6+J6</f>
        <v>0</v>
      </c>
      <c r="E6" s="44">
        <f t="shared" ref="E6:E8" si="4">G6+I6+K6</f>
        <v>0</v>
      </c>
      <c r="F6" s="45"/>
      <c r="G6" s="46"/>
      <c r="H6" s="45"/>
      <c r="I6" s="46"/>
      <c r="J6" s="45"/>
      <c r="K6" s="46"/>
    </row>
    <row r="7" spans="1:11" s="47" customFormat="1" ht="31.5" x14ac:dyDescent="0.25">
      <c r="A7" s="25" t="s">
        <v>82</v>
      </c>
      <c r="B7" s="23" t="s">
        <v>86</v>
      </c>
      <c r="C7" s="24">
        <f t="shared" si="2"/>
        <v>0</v>
      </c>
      <c r="D7" s="43">
        <f t="shared" si="3"/>
        <v>0</v>
      </c>
      <c r="E7" s="44">
        <f t="shared" si="4"/>
        <v>0</v>
      </c>
      <c r="F7" s="45"/>
      <c r="G7" s="46"/>
      <c r="H7" s="45"/>
      <c r="I7" s="46"/>
      <c r="J7" s="45"/>
      <c r="K7" s="46"/>
    </row>
    <row r="8" spans="1:11" s="47" customFormat="1" ht="95.25" thickBot="1" x14ac:dyDescent="0.3">
      <c r="A8" s="33" t="s">
        <v>88</v>
      </c>
      <c r="B8" s="34" t="s">
        <v>80</v>
      </c>
      <c r="C8" s="35">
        <f t="shared" si="2"/>
        <v>0</v>
      </c>
      <c r="D8" s="48">
        <f t="shared" si="3"/>
        <v>0</v>
      </c>
      <c r="E8" s="49">
        <f t="shared" si="4"/>
        <v>0</v>
      </c>
      <c r="F8" s="50"/>
      <c r="G8" s="51"/>
      <c r="H8" s="50"/>
      <c r="I8" s="51"/>
      <c r="J8" s="50"/>
      <c r="K8" s="51"/>
    </row>
    <row r="9" spans="1:11" ht="32.25" customHeight="1" thickBot="1" x14ac:dyDescent="0.3">
      <c r="A9" s="36"/>
      <c r="B9" s="37" t="s">
        <v>79</v>
      </c>
      <c r="C9" s="38">
        <f>C5</f>
        <v>0</v>
      </c>
      <c r="D9" s="39">
        <f>D5</f>
        <v>0</v>
      </c>
      <c r="E9" s="40">
        <f>E5</f>
        <v>0</v>
      </c>
      <c r="F9" s="41">
        <f t="shared" ref="F9:G9" si="5">F5</f>
        <v>0</v>
      </c>
      <c r="G9" s="42">
        <f t="shared" si="5"/>
        <v>0</v>
      </c>
      <c r="H9" s="41">
        <f t="shared" ref="H9:K9" si="6">H5</f>
        <v>0</v>
      </c>
      <c r="I9" s="42">
        <f t="shared" si="6"/>
        <v>0</v>
      </c>
      <c r="J9" s="41">
        <f t="shared" si="6"/>
        <v>0</v>
      </c>
      <c r="K9" s="42">
        <f t="shared" si="6"/>
        <v>0</v>
      </c>
    </row>
    <row r="10" spans="1:11" x14ac:dyDescent="0.25">
      <c r="A10" s="20"/>
      <c r="B10" s="20"/>
      <c r="C10" s="21"/>
      <c r="D10" s="22"/>
      <c r="E10" s="22"/>
      <c r="F10" s="20"/>
      <c r="G10" s="20"/>
      <c r="H10" s="20"/>
      <c r="I10" s="20"/>
      <c r="J10" s="20"/>
      <c r="K10" s="20"/>
    </row>
    <row r="11" spans="1:11" x14ac:dyDescent="0.25">
      <c r="A11" s="20"/>
      <c r="B11" s="20"/>
      <c r="C11" s="21"/>
      <c r="D11" s="22"/>
      <c r="E11" s="22"/>
      <c r="F11" s="20"/>
      <c r="G11" s="20"/>
      <c r="H11" s="20"/>
      <c r="I11" s="20"/>
      <c r="J11" s="20"/>
      <c r="K11" s="20"/>
    </row>
    <row r="12" spans="1:11" ht="16.5" x14ac:dyDescent="0.25">
      <c r="A12" s="18"/>
      <c r="B12" s="16"/>
      <c r="C12" s="19"/>
      <c r="D12" s="17"/>
      <c r="E12" s="17"/>
      <c r="F12" s="17"/>
      <c r="G12" s="19"/>
      <c r="H12" s="19"/>
      <c r="I12" s="19"/>
      <c r="J12" s="19"/>
      <c r="K12" s="19"/>
    </row>
    <row r="13" spans="1:11" ht="15.75" customHeight="1" x14ac:dyDescent="0.25">
      <c r="A13" s="122" t="s">
        <v>98</v>
      </c>
      <c r="B13" s="122"/>
      <c r="C13" s="21"/>
      <c r="D13" s="121" t="s">
        <v>105</v>
      </c>
      <c r="E13" s="121"/>
      <c r="F13" s="121"/>
      <c r="G13" s="121"/>
      <c r="H13" s="121"/>
      <c r="I13" s="121"/>
      <c r="J13" s="121"/>
      <c r="K13" s="121"/>
    </row>
    <row r="14" spans="1:11" x14ac:dyDescent="0.25">
      <c r="A14" s="4"/>
      <c r="B14" s="4"/>
      <c r="C14" s="4"/>
      <c r="D14" s="4"/>
      <c r="E14" s="4"/>
      <c r="F14" s="4"/>
      <c r="G14" s="4"/>
      <c r="H14" s="4"/>
      <c r="I14" s="4"/>
      <c r="J14" s="4"/>
      <c r="K14" s="4"/>
    </row>
  </sheetData>
  <mergeCells count="10">
    <mergeCell ref="A2:K2"/>
    <mergeCell ref="H3:I3"/>
    <mergeCell ref="J3:K3"/>
    <mergeCell ref="D13:K13"/>
    <mergeCell ref="A13:B13"/>
    <mergeCell ref="D3:E3"/>
    <mergeCell ref="F3:G3"/>
    <mergeCell ref="B3:B4"/>
    <mergeCell ref="A3:A4"/>
    <mergeCell ref="C3:C4"/>
  </mergeCells>
  <pageMargins left="0.37" right="0.28000000000000003" top="0.74803149606299213" bottom="0.74803149606299213" header="0.31496062992125984" footer="0.31496062992125984"/>
  <pageSetup paperSize="9" scale="90" orientation="landscape"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08"/>
  <sheetViews>
    <sheetView tabSelected="1" view="pageBreakPreview" zoomScaleNormal="85" zoomScaleSheetLayoutView="100" workbookViewId="0">
      <pane xSplit="1" ySplit="5" topLeftCell="B6" activePane="bottomRight" state="frozen"/>
      <selection pane="topRight" activeCell="B1" sqref="B1"/>
      <selection pane="bottomLeft" activeCell="A9" sqref="A9"/>
      <selection pane="bottomRight" activeCell="L26" sqref="L26"/>
    </sheetView>
  </sheetViews>
  <sheetFormatPr defaultRowHeight="15" x14ac:dyDescent="0.25"/>
  <cols>
    <col min="1" max="1" width="49.140625" customWidth="1"/>
    <col min="2" max="3" width="8.42578125" style="57" customWidth="1"/>
    <col min="4" max="9" width="7.85546875" style="57" customWidth="1"/>
  </cols>
  <sheetData>
    <row r="1" spans="1:9" ht="15.75" x14ac:dyDescent="0.25">
      <c r="A1" s="4"/>
      <c r="B1" s="56"/>
      <c r="C1" s="56"/>
      <c r="D1" s="56"/>
      <c r="E1" s="56"/>
      <c r="F1" s="56"/>
      <c r="G1" s="56"/>
      <c r="H1" s="56"/>
      <c r="I1" s="117" t="s">
        <v>123</v>
      </c>
    </row>
    <row r="2" spans="1:9" ht="21" customHeight="1" x14ac:dyDescent="0.3">
      <c r="A2" s="135" t="s">
        <v>103</v>
      </c>
      <c r="B2" s="135"/>
      <c r="C2" s="135"/>
      <c r="D2" s="135"/>
      <c r="E2" s="135"/>
      <c r="F2" s="135"/>
      <c r="G2" s="135"/>
      <c r="H2" s="135"/>
      <c r="I2" s="135"/>
    </row>
    <row r="3" spans="1:9" ht="16.5" x14ac:dyDescent="0.3">
      <c r="A3" s="6" t="s">
        <v>75</v>
      </c>
      <c r="B3" s="56"/>
      <c r="C3" s="56"/>
      <c r="D3" s="56"/>
      <c r="E3" s="56"/>
      <c r="F3" s="56"/>
      <c r="G3" s="56"/>
      <c r="H3" s="56"/>
      <c r="I3" s="56"/>
    </row>
    <row r="4" spans="1:9" ht="58.5" customHeight="1" x14ac:dyDescent="0.25">
      <c r="A4" s="4"/>
      <c r="B4" s="131" t="s">
        <v>106</v>
      </c>
      <c r="C4" s="132"/>
      <c r="D4" s="133" t="s">
        <v>107</v>
      </c>
      <c r="E4" s="134"/>
      <c r="F4" s="134"/>
      <c r="G4" s="134"/>
      <c r="H4" s="134"/>
      <c r="I4" s="134"/>
    </row>
    <row r="5" spans="1:9" ht="15.75" x14ac:dyDescent="0.25">
      <c r="A5" s="1"/>
      <c r="B5" s="59">
        <v>2022</v>
      </c>
      <c r="C5" s="60">
        <f>B5+1</f>
        <v>2023</v>
      </c>
      <c r="D5" s="58">
        <f t="shared" ref="D5:I5" si="0">C5+1</f>
        <v>2024</v>
      </c>
      <c r="E5" s="59">
        <f t="shared" si="0"/>
        <v>2025</v>
      </c>
      <c r="F5" s="59">
        <f t="shared" si="0"/>
        <v>2026</v>
      </c>
      <c r="G5" s="60">
        <f t="shared" si="0"/>
        <v>2027</v>
      </c>
      <c r="H5" s="60">
        <f t="shared" si="0"/>
        <v>2028</v>
      </c>
      <c r="I5" s="60">
        <f t="shared" si="0"/>
        <v>2029</v>
      </c>
    </row>
    <row r="6" spans="1:9" ht="15.75" x14ac:dyDescent="0.25">
      <c r="A6" s="1"/>
      <c r="B6" s="90"/>
      <c r="C6" s="90"/>
      <c r="D6" s="61"/>
      <c r="E6" s="62"/>
      <c r="F6" s="62"/>
      <c r="G6" s="62"/>
      <c r="H6" s="62"/>
      <c r="I6" s="62"/>
    </row>
    <row r="7" spans="1:9" ht="15.75" x14ac:dyDescent="0.25">
      <c r="A7" s="3" t="s">
        <v>23</v>
      </c>
      <c r="B7" s="90"/>
      <c r="C7" s="90"/>
      <c r="D7" s="61"/>
      <c r="E7" s="62"/>
      <c r="F7" s="62"/>
      <c r="G7" s="62"/>
      <c r="H7" s="62"/>
      <c r="I7" s="62"/>
    </row>
    <row r="8" spans="1:9" ht="15.75" x14ac:dyDescent="0.25">
      <c r="A8" s="1" t="s">
        <v>0</v>
      </c>
      <c r="B8" s="71"/>
      <c r="C8" s="71"/>
      <c r="D8" s="63"/>
      <c r="E8" s="64"/>
      <c r="F8" s="64"/>
      <c r="G8" s="64"/>
      <c r="H8" s="64"/>
      <c r="I8" s="64"/>
    </row>
    <row r="9" spans="1:9" ht="15.75" x14ac:dyDescent="0.25">
      <c r="A9" s="2" t="s">
        <v>1</v>
      </c>
      <c r="B9" s="66"/>
      <c r="C9" s="66">
        <f>IFERROR(C8/B8-1,)</f>
        <v>0</v>
      </c>
      <c r="D9" s="65">
        <f t="shared" ref="D9" si="1">IFERROR(D8/C8-1,)</f>
        <v>0</v>
      </c>
      <c r="E9" s="66">
        <f t="shared" ref="E9" si="2">IFERROR(E8/D8-1,)</f>
        <v>0</v>
      </c>
      <c r="F9" s="66">
        <f t="shared" ref="F9" si="3">IFERROR(F8/E8-1,)</f>
        <v>0</v>
      </c>
      <c r="G9" s="66">
        <f t="shared" ref="G9" si="4">IFERROR(G8/F8-1,)</f>
        <v>0</v>
      </c>
      <c r="H9" s="66">
        <f t="shared" ref="H9" si="5">IFERROR(H8/G8-1,)</f>
        <v>0</v>
      </c>
      <c r="I9" s="66">
        <f t="shared" ref="I9" si="6">IFERROR(I8/H8-1,)</f>
        <v>0</v>
      </c>
    </row>
    <row r="10" spans="1:9" ht="15.75" x14ac:dyDescent="0.25">
      <c r="A10" s="1" t="s">
        <v>2</v>
      </c>
      <c r="B10" s="144"/>
      <c r="C10" s="144"/>
      <c r="D10" s="145"/>
      <c r="E10" s="146"/>
      <c r="F10" s="146"/>
      <c r="G10" s="146"/>
      <c r="H10" s="146"/>
      <c r="I10" s="146"/>
    </row>
    <row r="11" spans="1:9" s="10" customFormat="1" ht="15.75" x14ac:dyDescent="0.25">
      <c r="A11" s="2" t="s">
        <v>89</v>
      </c>
      <c r="B11" s="147"/>
      <c r="C11" s="147"/>
      <c r="D11" s="148"/>
      <c r="E11" s="149"/>
      <c r="F11" s="149"/>
      <c r="G11" s="149"/>
      <c r="H11" s="149"/>
      <c r="I11" s="149"/>
    </row>
    <row r="12" spans="1:9" ht="15.75" x14ac:dyDescent="0.25">
      <c r="A12" s="1" t="s">
        <v>3</v>
      </c>
      <c r="B12" s="68">
        <f t="shared" ref="B12:I12" si="7">B8-B10</f>
        <v>0</v>
      </c>
      <c r="C12" s="68">
        <f t="shared" si="7"/>
        <v>0</v>
      </c>
      <c r="D12" s="67">
        <f>D8-D10</f>
        <v>0</v>
      </c>
      <c r="E12" s="68">
        <f t="shared" si="7"/>
        <v>0</v>
      </c>
      <c r="F12" s="68">
        <f t="shared" si="7"/>
        <v>0</v>
      </c>
      <c r="G12" s="68">
        <f t="shared" si="7"/>
        <v>0</v>
      </c>
      <c r="H12" s="68">
        <f t="shared" si="7"/>
        <v>0</v>
      </c>
      <c r="I12" s="68">
        <f t="shared" si="7"/>
        <v>0</v>
      </c>
    </row>
    <row r="13" spans="1:9" ht="15.75" x14ac:dyDescent="0.25">
      <c r="A13" s="2" t="s">
        <v>4</v>
      </c>
      <c r="B13" s="66">
        <f>IFERROR(B12/B8,)</f>
        <v>0</v>
      </c>
      <c r="C13" s="66">
        <f t="shared" ref="C13:I13" si="8">IFERROR(C12/C8,)</f>
        <v>0</v>
      </c>
      <c r="D13" s="65">
        <f t="shared" si="8"/>
        <v>0</v>
      </c>
      <c r="E13" s="66">
        <f t="shared" si="8"/>
        <v>0</v>
      </c>
      <c r="F13" s="66">
        <f t="shared" si="8"/>
        <v>0</v>
      </c>
      <c r="G13" s="66">
        <f t="shared" si="8"/>
        <v>0</v>
      </c>
      <c r="H13" s="66">
        <f t="shared" si="8"/>
        <v>0</v>
      </c>
      <c r="I13" s="66">
        <f t="shared" si="8"/>
        <v>0</v>
      </c>
    </row>
    <row r="14" spans="1:9" s="14" customFormat="1" ht="15.75" x14ac:dyDescent="0.25">
      <c r="A14" s="1" t="s">
        <v>90</v>
      </c>
      <c r="B14" s="150"/>
      <c r="C14" s="150"/>
      <c r="D14" s="151"/>
      <c r="E14" s="152"/>
      <c r="F14" s="152"/>
      <c r="G14" s="152"/>
      <c r="H14" s="152"/>
      <c r="I14" s="152"/>
    </row>
    <row r="15" spans="1:9" s="14" customFormat="1" ht="15.75" x14ac:dyDescent="0.25">
      <c r="A15" s="1" t="s">
        <v>91</v>
      </c>
      <c r="B15" s="150"/>
      <c r="C15" s="150"/>
      <c r="D15" s="151"/>
      <c r="E15" s="152"/>
      <c r="F15" s="152"/>
      <c r="G15" s="152"/>
      <c r="H15" s="152"/>
      <c r="I15" s="152"/>
    </row>
    <row r="16" spans="1:9" ht="15.75" x14ac:dyDescent="0.25">
      <c r="A16" s="1" t="s">
        <v>5</v>
      </c>
      <c r="B16" s="68">
        <f t="shared" ref="B16:I16" si="9">B12-B14-B15</f>
        <v>0</v>
      </c>
      <c r="C16" s="68">
        <f t="shared" si="9"/>
        <v>0</v>
      </c>
      <c r="D16" s="67">
        <f t="shared" si="9"/>
        <v>0</v>
      </c>
      <c r="E16" s="68">
        <f t="shared" si="9"/>
        <v>0</v>
      </c>
      <c r="F16" s="68">
        <f t="shared" si="9"/>
        <v>0</v>
      </c>
      <c r="G16" s="68">
        <f t="shared" si="9"/>
        <v>0</v>
      </c>
      <c r="H16" s="68">
        <f t="shared" si="9"/>
        <v>0</v>
      </c>
      <c r="I16" s="68">
        <f t="shared" si="9"/>
        <v>0</v>
      </c>
    </row>
    <row r="17" spans="1:9" ht="15.75" x14ac:dyDescent="0.25">
      <c r="A17" s="2" t="s">
        <v>4</v>
      </c>
      <c r="B17" s="66">
        <f>IFERROR(B16/B8,)</f>
        <v>0</v>
      </c>
      <c r="C17" s="66">
        <f t="shared" ref="C17:I17" si="10">IFERROR(C16/C8,)</f>
        <v>0</v>
      </c>
      <c r="D17" s="65">
        <f t="shared" si="10"/>
        <v>0</v>
      </c>
      <c r="E17" s="66">
        <f t="shared" si="10"/>
        <v>0</v>
      </c>
      <c r="F17" s="66">
        <f t="shared" si="10"/>
        <v>0</v>
      </c>
      <c r="G17" s="66">
        <f t="shared" si="10"/>
        <v>0</v>
      </c>
      <c r="H17" s="66">
        <f t="shared" si="10"/>
        <v>0</v>
      </c>
      <c r="I17" s="66">
        <f t="shared" si="10"/>
        <v>0</v>
      </c>
    </row>
    <row r="18" spans="1:9" s="14" customFormat="1" ht="15.75" x14ac:dyDescent="0.25">
      <c r="A18" s="1" t="s">
        <v>92</v>
      </c>
      <c r="B18" s="150"/>
      <c r="C18" s="150"/>
      <c r="D18" s="151"/>
      <c r="E18" s="152"/>
      <c r="F18" s="152"/>
      <c r="G18" s="152"/>
      <c r="H18" s="152"/>
      <c r="I18" s="152"/>
    </row>
    <row r="19" spans="1:9" ht="15.75" x14ac:dyDescent="0.25">
      <c r="A19" s="1" t="s">
        <v>93</v>
      </c>
      <c r="B19" s="74"/>
      <c r="C19" s="74"/>
      <c r="D19" s="69"/>
      <c r="E19" s="70"/>
      <c r="F19" s="70"/>
      <c r="G19" s="70"/>
      <c r="H19" s="70"/>
      <c r="I19" s="70"/>
    </row>
    <row r="20" spans="1:9" ht="15.75" x14ac:dyDescent="0.25">
      <c r="A20" s="1" t="s">
        <v>94</v>
      </c>
      <c r="B20" s="144"/>
      <c r="C20" s="144"/>
      <c r="D20" s="145"/>
      <c r="E20" s="146"/>
      <c r="F20" s="146"/>
      <c r="G20" s="146"/>
      <c r="H20" s="146"/>
      <c r="I20" s="146"/>
    </row>
    <row r="21" spans="1:9" ht="15.75" x14ac:dyDescent="0.25">
      <c r="A21" s="1" t="s">
        <v>27</v>
      </c>
      <c r="B21" s="144"/>
      <c r="C21" s="144"/>
      <c r="D21" s="145"/>
      <c r="E21" s="146"/>
      <c r="F21" s="146"/>
      <c r="G21" s="146"/>
      <c r="H21" s="146"/>
      <c r="I21" s="146"/>
    </row>
    <row r="22" spans="1:9" ht="15.75" x14ac:dyDescent="0.25">
      <c r="A22" s="1" t="s">
        <v>28</v>
      </c>
      <c r="B22" s="144"/>
      <c r="C22" s="144"/>
      <c r="D22" s="145"/>
      <c r="E22" s="146"/>
      <c r="F22" s="146"/>
      <c r="G22" s="146"/>
      <c r="H22" s="146"/>
      <c r="I22" s="146"/>
    </row>
    <row r="23" spans="1:9" ht="15.75" x14ac:dyDescent="0.25">
      <c r="A23" s="1" t="s">
        <v>6</v>
      </c>
      <c r="B23" s="71">
        <f t="shared" ref="B23:G23" si="11">B25+B11</f>
        <v>0</v>
      </c>
      <c r="C23" s="71">
        <f t="shared" si="11"/>
        <v>0</v>
      </c>
      <c r="D23" s="63">
        <f t="shared" si="11"/>
        <v>0</v>
      </c>
      <c r="E23" s="64">
        <f t="shared" si="11"/>
        <v>0</v>
      </c>
      <c r="F23" s="64">
        <f t="shared" si="11"/>
        <v>0</v>
      </c>
      <c r="G23" s="64">
        <f t="shared" si="11"/>
        <v>0</v>
      </c>
      <c r="H23" s="64">
        <f t="shared" ref="H23:I23" si="12">H25+H11</f>
        <v>0</v>
      </c>
      <c r="I23" s="64">
        <f t="shared" si="12"/>
        <v>0</v>
      </c>
    </row>
    <row r="24" spans="1:9" ht="15.75" x14ac:dyDescent="0.25">
      <c r="A24" s="2" t="s">
        <v>8</v>
      </c>
      <c r="B24" s="66">
        <f>IFERROR(B23/B8,)</f>
        <v>0</v>
      </c>
      <c r="C24" s="66">
        <f t="shared" ref="C24:I24" si="13">IFERROR(C23/C8,)</f>
        <v>0</v>
      </c>
      <c r="D24" s="65">
        <f t="shared" si="13"/>
        <v>0</v>
      </c>
      <c r="E24" s="66">
        <f t="shared" si="13"/>
        <v>0</v>
      </c>
      <c r="F24" s="66">
        <f t="shared" si="13"/>
        <v>0</v>
      </c>
      <c r="G24" s="66">
        <f t="shared" si="13"/>
        <v>0</v>
      </c>
      <c r="H24" s="66">
        <f t="shared" si="13"/>
        <v>0</v>
      </c>
      <c r="I24" s="66">
        <f t="shared" si="13"/>
        <v>0</v>
      </c>
    </row>
    <row r="25" spans="1:9" ht="15.75" x14ac:dyDescent="0.25">
      <c r="A25" s="1" t="s">
        <v>7</v>
      </c>
      <c r="B25" s="71">
        <f t="shared" ref="B25:I25" si="14">B27-B19+B20</f>
        <v>0</v>
      </c>
      <c r="C25" s="71">
        <f t="shared" si="14"/>
        <v>0</v>
      </c>
      <c r="D25" s="63">
        <f t="shared" si="14"/>
        <v>0</v>
      </c>
      <c r="E25" s="71">
        <f t="shared" si="14"/>
        <v>0</v>
      </c>
      <c r="F25" s="71">
        <f t="shared" si="14"/>
        <v>0</v>
      </c>
      <c r="G25" s="71">
        <f t="shared" si="14"/>
        <v>0</v>
      </c>
      <c r="H25" s="71">
        <f t="shared" si="14"/>
        <v>0</v>
      </c>
      <c r="I25" s="71">
        <f t="shared" si="14"/>
        <v>0</v>
      </c>
    </row>
    <row r="26" spans="1:9" ht="15.75" x14ac:dyDescent="0.25">
      <c r="A26" s="2" t="s">
        <v>9</v>
      </c>
      <c r="B26" s="66">
        <f t="shared" ref="B26:I26" si="15">IFERROR(B25/B8,)</f>
        <v>0</v>
      </c>
      <c r="C26" s="66">
        <f t="shared" si="15"/>
        <v>0</v>
      </c>
      <c r="D26" s="65">
        <f t="shared" si="15"/>
        <v>0</v>
      </c>
      <c r="E26" s="66">
        <f t="shared" si="15"/>
        <v>0</v>
      </c>
      <c r="F26" s="66">
        <f t="shared" si="15"/>
        <v>0</v>
      </c>
      <c r="G26" s="66">
        <f t="shared" si="15"/>
        <v>0</v>
      </c>
      <c r="H26" s="66">
        <f t="shared" si="15"/>
        <v>0</v>
      </c>
      <c r="I26" s="66">
        <f t="shared" si="15"/>
        <v>0</v>
      </c>
    </row>
    <row r="27" spans="1:9" ht="15.75" x14ac:dyDescent="0.25">
      <c r="A27" s="1" t="s">
        <v>24</v>
      </c>
      <c r="B27" s="73">
        <f t="shared" ref="B27:I27" si="16">B16+B18+B19-B20+B21-B22</f>
        <v>0</v>
      </c>
      <c r="C27" s="73">
        <f t="shared" si="16"/>
        <v>0</v>
      </c>
      <c r="D27" s="72">
        <f t="shared" si="16"/>
        <v>0</v>
      </c>
      <c r="E27" s="73">
        <f t="shared" si="16"/>
        <v>0</v>
      </c>
      <c r="F27" s="73">
        <f t="shared" si="16"/>
        <v>0</v>
      </c>
      <c r="G27" s="73">
        <f t="shared" si="16"/>
        <v>0</v>
      </c>
      <c r="H27" s="73">
        <f t="shared" si="16"/>
        <v>0</v>
      </c>
      <c r="I27" s="73">
        <f t="shared" si="16"/>
        <v>0</v>
      </c>
    </row>
    <row r="28" spans="1:9" ht="15.75" x14ac:dyDescent="0.25">
      <c r="A28" s="1" t="s">
        <v>95</v>
      </c>
      <c r="B28" s="74"/>
      <c r="C28" s="74"/>
      <c r="D28" s="69"/>
      <c r="E28" s="74"/>
      <c r="F28" s="74"/>
      <c r="G28" s="74"/>
      <c r="H28" s="74"/>
      <c r="I28" s="74"/>
    </row>
    <row r="29" spans="1:9" ht="15.75" x14ac:dyDescent="0.25">
      <c r="A29" s="1" t="s">
        <v>10</v>
      </c>
      <c r="B29" s="68">
        <f t="shared" ref="B29:I29" si="17">B27-B28</f>
        <v>0</v>
      </c>
      <c r="C29" s="68">
        <f t="shared" si="17"/>
        <v>0</v>
      </c>
      <c r="D29" s="67">
        <f t="shared" si="17"/>
        <v>0</v>
      </c>
      <c r="E29" s="68">
        <f t="shared" si="17"/>
        <v>0</v>
      </c>
      <c r="F29" s="68">
        <f t="shared" si="17"/>
        <v>0</v>
      </c>
      <c r="G29" s="68">
        <f t="shared" si="17"/>
        <v>0</v>
      </c>
      <c r="H29" s="68">
        <f t="shared" si="17"/>
        <v>0</v>
      </c>
      <c r="I29" s="68">
        <f t="shared" si="17"/>
        <v>0</v>
      </c>
    </row>
    <row r="30" spans="1:9" ht="15.75" x14ac:dyDescent="0.25">
      <c r="A30" s="2" t="s">
        <v>11</v>
      </c>
      <c r="B30" s="66">
        <f t="shared" ref="B30:I30" si="18">IFERROR(B29/B8,)</f>
        <v>0</v>
      </c>
      <c r="C30" s="66">
        <f t="shared" si="18"/>
        <v>0</v>
      </c>
      <c r="D30" s="65">
        <f t="shared" si="18"/>
        <v>0</v>
      </c>
      <c r="E30" s="66">
        <f t="shared" si="18"/>
        <v>0</v>
      </c>
      <c r="F30" s="66">
        <f t="shared" si="18"/>
        <v>0</v>
      </c>
      <c r="G30" s="66">
        <f t="shared" si="18"/>
        <v>0</v>
      </c>
      <c r="H30" s="66">
        <f t="shared" si="18"/>
        <v>0</v>
      </c>
      <c r="I30" s="66">
        <f t="shared" si="18"/>
        <v>0</v>
      </c>
    </row>
    <row r="31" spans="1:9" ht="15.75" x14ac:dyDescent="0.25">
      <c r="A31" s="1"/>
      <c r="B31" s="79"/>
      <c r="C31" s="79"/>
      <c r="D31" s="75"/>
      <c r="E31" s="76"/>
      <c r="F31" s="76"/>
      <c r="G31" s="76"/>
      <c r="H31" s="76"/>
      <c r="I31" s="76"/>
    </row>
    <row r="32" spans="1:9" ht="15.75" x14ac:dyDescent="0.25">
      <c r="A32" s="3" t="s">
        <v>25</v>
      </c>
      <c r="B32" s="79"/>
      <c r="C32" s="79"/>
      <c r="D32" s="75"/>
      <c r="E32" s="76"/>
      <c r="F32" s="76"/>
      <c r="G32" s="76"/>
      <c r="H32" s="76"/>
      <c r="I32" s="76"/>
    </row>
    <row r="33" spans="1:9" s="10" customFormat="1" ht="15.75" x14ac:dyDescent="0.25">
      <c r="A33" s="2" t="s">
        <v>83</v>
      </c>
      <c r="B33" s="78"/>
      <c r="C33" s="78">
        <f>B55</f>
        <v>0</v>
      </c>
      <c r="D33" s="77">
        <f t="shared" ref="D33:I33" si="19">C55</f>
        <v>0</v>
      </c>
      <c r="E33" s="78">
        <f t="shared" si="19"/>
        <v>0</v>
      </c>
      <c r="F33" s="78">
        <f t="shared" si="19"/>
        <v>0</v>
      </c>
      <c r="G33" s="78">
        <f t="shared" si="19"/>
        <v>0</v>
      </c>
      <c r="H33" s="78">
        <f t="shared" si="19"/>
        <v>0</v>
      </c>
      <c r="I33" s="78">
        <f t="shared" si="19"/>
        <v>0</v>
      </c>
    </row>
    <row r="34" spans="1:9" ht="15.75" x14ac:dyDescent="0.25">
      <c r="A34" s="1" t="s">
        <v>29</v>
      </c>
      <c r="B34" s="74"/>
      <c r="C34" s="74"/>
      <c r="D34" s="69"/>
      <c r="E34" s="70"/>
      <c r="F34" s="70"/>
      <c r="G34" s="70"/>
      <c r="H34" s="70"/>
      <c r="I34" s="70"/>
    </row>
    <row r="35" spans="1:9" ht="15.75" x14ac:dyDescent="0.25">
      <c r="A35" s="1" t="s">
        <v>30</v>
      </c>
      <c r="B35" s="79">
        <f t="shared" ref="B35:I35" si="20">SUM(B36:B41)</f>
        <v>0</v>
      </c>
      <c r="C35" s="79">
        <f t="shared" si="20"/>
        <v>0</v>
      </c>
      <c r="D35" s="75">
        <f t="shared" si="20"/>
        <v>0</v>
      </c>
      <c r="E35" s="79">
        <f t="shared" si="20"/>
        <v>0</v>
      </c>
      <c r="F35" s="79">
        <f t="shared" si="20"/>
        <v>0</v>
      </c>
      <c r="G35" s="79">
        <f t="shared" si="20"/>
        <v>0</v>
      </c>
      <c r="H35" s="79">
        <f t="shared" si="20"/>
        <v>0</v>
      </c>
      <c r="I35" s="79">
        <f t="shared" si="20"/>
        <v>0</v>
      </c>
    </row>
    <row r="36" spans="1:9" ht="15.75" x14ac:dyDescent="0.25">
      <c r="A36" s="1" t="s">
        <v>31</v>
      </c>
      <c r="B36" s="74"/>
      <c r="C36" s="74"/>
      <c r="D36" s="69"/>
      <c r="E36" s="70"/>
      <c r="F36" s="70"/>
      <c r="G36" s="70"/>
      <c r="H36" s="70"/>
      <c r="I36" s="70"/>
    </row>
    <row r="37" spans="1:9" ht="15.75" x14ac:dyDescent="0.25">
      <c r="A37" s="1" t="s">
        <v>32</v>
      </c>
      <c r="B37" s="74"/>
      <c r="C37" s="74"/>
      <c r="D37" s="69"/>
      <c r="E37" s="70"/>
      <c r="F37" s="70"/>
      <c r="G37" s="70"/>
      <c r="H37" s="70"/>
      <c r="I37" s="70"/>
    </row>
    <row r="38" spans="1:9" ht="15.75" x14ac:dyDescent="0.25">
      <c r="A38" s="1" t="s">
        <v>96</v>
      </c>
      <c r="B38" s="74"/>
      <c r="C38" s="74"/>
      <c r="D38" s="69"/>
      <c r="E38" s="70"/>
      <c r="F38" s="70"/>
      <c r="G38" s="70"/>
      <c r="H38" s="70"/>
      <c r="I38" s="70"/>
    </row>
    <row r="39" spans="1:9" ht="15.75" x14ac:dyDescent="0.25">
      <c r="A39" s="1" t="s">
        <v>33</v>
      </c>
      <c r="B39" s="74"/>
      <c r="C39" s="74"/>
      <c r="D39" s="69"/>
      <c r="E39" s="70"/>
      <c r="F39" s="70"/>
      <c r="G39" s="70"/>
      <c r="H39" s="70"/>
      <c r="I39" s="70"/>
    </row>
    <row r="40" spans="1:9" ht="15.75" x14ac:dyDescent="0.25">
      <c r="A40" s="1" t="s">
        <v>34</v>
      </c>
      <c r="B40" s="74"/>
      <c r="C40" s="74"/>
      <c r="D40" s="69"/>
      <c r="E40" s="70"/>
      <c r="F40" s="70"/>
      <c r="G40" s="70"/>
      <c r="H40" s="70"/>
      <c r="I40" s="70"/>
    </row>
    <row r="41" spans="1:9" ht="15.75" x14ac:dyDescent="0.25">
      <c r="A41" s="1" t="s">
        <v>35</v>
      </c>
      <c r="B41" s="74"/>
      <c r="C41" s="74"/>
      <c r="D41" s="69"/>
      <c r="E41" s="70"/>
      <c r="F41" s="70"/>
      <c r="G41" s="70"/>
      <c r="H41" s="70"/>
      <c r="I41" s="70"/>
    </row>
    <row r="42" spans="1:9" ht="15.75" x14ac:dyDescent="0.25">
      <c r="A42" s="1" t="s">
        <v>26</v>
      </c>
      <c r="B42" s="71">
        <f t="shared" ref="B42:G42" si="21">B34-B35</f>
        <v>0</v>
      </c>
      <c r="C42" s="71">
        <f t="shared" si="21"/>
        <v>0</v>
      </c>
      <c r="D42" s="63">
        <f t="shared" si="21"/>
        <v>0</v>
      </c>
      <c r="E42" s="64">
        <f t="shared" si="21"/>
        <v>0</v>
      </c>
      <c r="F42" s="64">
        <f t="shared" si="21"/>
        <v>0</v>
      </c>
      <c r="G42" s="64">
        <f t="shared" si="21"/>
        <v>0</v>
      </c>
      <c r="H42" s="64">
        <f t="shared" ref="H42:I42" si="22">H34-H35</f>
        <v>0</v>
      </c>
      <c r="I42" s="64">
        <f t="shared" si="22"/>
        <v>0</v>
      </c>
    </row>
    <row r="43" spans="1:9" ht="15.75" x14ac:dyDescent="0.25">
      <c r="A43" s="1" t="s">
        <v>36</v>
      </c>
      <c r="B43" s="74"/>
      <c r="C43" s="74"/>
      <c r="D43" s="69"/>
      <c r="E43" s="70"/>
      <c r="F43" s="70"/>
      <c r="G43" s="70"/>
      <c r="H43" s="70"/>
      <c r="I43" s="70"/>
    </row>
    <row r="44" spans="1:9" ht="15.75" x14ac:dyDescent="0.25">
      <c r="A44" s="1" t="s">
        <v>37</v>
      </c>
      <c r="B44" s="74"/>
      <c r="C44" s="74"/>
      <c r="D44" s="69"/>
      <c r="E44" s="70"/>
      <c r="F44" s="70"/>
      <c r="G44" s="70"/>
      <c r="H44" s="70"/>
      <c r="I44" s="70"/>
    </row>
    <row r="45" spans="1:9" ht="15.75" x14ac:dyDescent="0.25">
      <c r="A45" s="1" t="s">
        <v>38</v>
      </c>
      <c r="B45" s="144"/>
      <c r="C45" s="144"/>
      <c r="D45" s="145"/>
      <c r="E45" s="146"/>
      <c r="F45" s="146"/>
      <c r="G45" s="146"/>
      <c r="H45" s="146"/>
      <c r="I45" s="146"/>
    </row>
    <row r="46" spans="1:9" ht="15.75" x14ac:dyDescent="0.25">
      <c r="A46" s="1" t="s">
        <v>39</v>
      </c>
      <c r="B46" s="74"/>
      <c r="C46" s="74"/>
      <c r="D46" s="69"/>
      <c r="E46" s="70"/>
      <c r="F46" s="70"/>
      <c r="G46" s="70"/>
      <c r="H46" s="70"/>
      <c r="I46" s="70"/>
    </row>
    <row r="47" spans="1:9" ht="15.75" x14ac:dyDescent="0.25">
      <c r="A47" s="1" t="s">
        <v>40</v>
      </c>
      <c r="B47" s="71">
        <f t="shared" ref="B47:I47" si="23">B43+B44-B45-B46</f>
        <v>0</v>
      </c>
      <c r="C47" s="71">
        <f t="shared" si="23"/>
        <v>0</v>
      </c>
      <c r="D47" s="63">
        <f t="shared" si="23"/>
        <v>0</v>
      </c>
      <c r="E47" s="71">
        <f t="shared" si="23"/>
        <v>0</v>
      </c>
      <c r="F47" s="71">
        <f t="shared" si="23"/>
        <v>0</v>
      </c>
      <c r="G47" s="71">
        <f t="shared" si="23"/>
        <v>0</v>
      </c>
      <c r="H47" s="71">
        <f t="shared" si="23"/>
        <v>0</v>
      </c>
      <c r="I47" s="71">
        <f t="shared" si="23"/>
        <v>0</v>
      </c>
    </row>
    <row r="48" spans="1:9" ht="15.75" x14ac:dyDescent="0.25">
      <c r="A48" s="5" t="s">
        <v>41</v>
      </c>
      <c r="B48" s="153"/>
      <c r="C48" s="153"/>
      <c r="D48" s="154"/>
      <c r="E48" s="153"/>
      <c r="F48" s="153"/>
      <c r="G48" s="153"/>
      <c r="H48" s="153"/>
      <c r="I48" s="153"/>
    </row>
    <row r="49" spans="1:9" ht="15.75" x14ac:dyDescent="0.25">
      <c r="A49" s="5" t="s">
        <v>42</v>
      </c>
      <c r="B49" s="153"/>
      <c r="C49" s="153"/>
      <c r="D49" s="154"/>
      <c r="E49" s="153"/>
      <c r="F49" s="153"/>
      <c r="G49" s="153"/>
      <c r="H49" s="153"/>
      <c r="I49" s="153"/>
    </row>
    <row r="50" spans="1:9" ht="15.75" x14ac:dyDescent="0.25">
      <c r="A50" s="5" t="s">
        <v>43</v>
      </c>
      <c r="B50" s="153"/>
      <c r="C50" s="153"/>
      <c r="D50" s="154"/>
      <c r="E50" s="153"/>
      <c r="F50" s="153"/>
      <c r="G50" s="153"/>
      <c r="H50" s="153"/>
      <c r="I50" s="153"/>
    </row>
    <row r="51" spans="1:9" ht="15.75" x14ac:dyDescent="0.25">
      <c r="A51" s="5" t="s">
        <v>44</v>
      </c>
      <c r="B51" s="153"/>
      <c r="C51" s="153"/>
      <c r="D51" s="154"/>
      <c r="E51" s="153"/>
      <c r="F51" s="153"/>
      <c r="G51" s="153"/>
      <c r="H51" s="153"/>
      <c r="I51" s="153"/>
    </row>
    <row r="52" spans="1:9" ht="15.75" x14ac:dyDescent="0.25">
      <c r="A52" s="5" t="s">
        <v>45</v>
      </c>
      <c r="B52" s="153"/>
      <c r="C52" s="153"/>
      <c r="D52" s="154"/>
      <c r="E52" s="153"/>
      <c r="F52" s="153"/>
      <c r="G52" s="153"/>
      <c r="H52" s="153"/>
      <c r="I52" s="153"/>
    </row>
    <row r="53" spans="1:9" ht="15.75" x14ac:dyDescent="0.25">
      <c r="A53" s="5" t="s">
        <v>46</v>
      </c>
      <c r="B53" s="71">
        <f t="shared" ref="B53:I53" si="24">B48+B49-B50-B51-B52</f>
        <v>0</v>
      </c>
      <c r="C53" s="71">
        <f t="shared" si="24"/>
        <v>0</v>
      </c>
      <c r="D53" s="63">
        <f t="shared" si="24"/>
        <v>0</v>
      </c>
      <c r="E53" s="71">
        <f t="shared" si="24"/>
        <v>0</v>
      </c>
      <c r="F53" s="71">
        <f t="shared" si="24"/>
        <v>0</v>
      </c>
      <c r="G53" s="71">
        <f t="shared" si="24"/>
        <v>0</v>
      </c>
      <c r="H53" s="71">
        <f t="shared" si="24"/>
        <v>0</v>
      </c>
      <c r="I53" s="71">
        <f t="shared" si="24"/>
        <v>0</v>
      </c>
    </row>
    <row r="54" spans="1:9" ht="15.75" x14ac:dyDescent="0.25">
      <c r="A54" s="1" t="s">
        <v>47</v>
      </c>
      <c r="B54" s="71">
        <f t="shared" ref="B54:I54" si="25">B42+B47+B53</f>
        <v>0</v>
      </c>
      <c r="C54" s="71">
        <f t="shared" si="25"/>
        <v>0</v>
      </c>
      <c r="D54" s="63">
        <f t="shared" si="25"/>
        <v>0</v>
      </c>
      <c r="E54" s="64">
        <f t="shared" si="25"/>
        <v>0</v>
      </c>
      <c r="F54" s="64">
        <f t="shared" si="25"/>
        <v>0</v>
      </c>
      <c r="G54" s="64">
        <f t="shared" si="25"/>
        <v>0</v>
      </c>
      <c r="H54" s="64">
        <f t="shared" si="25"/>
        <v>0</v>
      </c>
      <c r="I54" s="64">
        <f t="shared" si="25"/>
        <v>0</v>
      </c>
    </row>
    <row r="55" spans="1:9" s="10" customFormat="1" ht="15.75" x14ac:dyDescent="0.25">
      <c r="A55" s="2" t="s">
        <v>84</v>
      </c>
      <c r="B55" s="78">
        <f>B33+B54</f>
        <v>0</v>
      </c>
      <c r="C55" s="78">
        <f>B55+C54</f>
        <v>0</v>
      </c>
      <c r="D55" s="77">
        <f t="shared" ref="D55:I55" si="26">C55+D54</f>
        <v>0</v>
      </c>
      <c r="E55" s="78">
        <f t="shared" si="26"/>
        <v>0</v>
      </c>
      <c r="F55" s="78">
        <f t="shared" si="26"/>
        <v>0</v>
      </c>
      <c r="G55" s="78">
        <f t="shared" si="26"/>
        <v>0</v>
      </c>
      <c r="H55" s="78">
        <f t="shared" si="26"/>
        <v>0</v>
      </c>
      <c r="I55" s="78">
        <f t="shared" si="26"/>
        <v>0</v>
      </c>
    </row>
    <row r="56" spans="1:9" ht="15.75" x14ac:dyDescent="0.25">
      <c r="A56" s="1"/>
      <c r="B56" s="91"/>
      <c r="C56" s="91"/>
      <c r="D56" s="80"/>
      <c r="E56" s="81"/>
      <c r="F56" s="81"/>
      <c r="G56" s="81"/>
      <c r="H56" s="81"/>
      <c r="I56" s="81"/>
    </row>
    <row r="57" spans="1:9" ht="15.75" x14ac:dyDescent="0.25">
      <c r="A57" s="3" t="s">
        <v>48</v>
      </c>
      <c r="B57" s="91"/>
      <c r="C57" s="91"/>
      <c r="D57" s="80"/>
      <c r="E57" s="81"/>
      <c r="F57" s="81"/>
      <c r="G57" s="81"/>
      <c r="H57" s="81"/>
      <c r="I57" s="81"/>
    </row>
    <row r="58" spans="1:9" ht="15.75" x14ac:dyDescent="0.25">
      <c r="A58" s="1" t="s">
        <v>49</v>
      </c>
      <c r="B58" s="74"/>
      <c r="C58" s="74"/>
      <c r="D58" s="69"/>
      <c r="E58" s="70"/>
      <c r="F58" s="70"/>
      <c r="G58" s="70"/>
      <c r="H58" s="70"/>
      <c r="I58" s="70"/>
    </row>
    <row r="59" spans="1:9" ht="15.75" x14ac:dyDescent="0.25">
      <c r="A59" s="1" t="s">
        <v>50</v>
      </c>
      <c r="B59" s="74"/>
      <c r="C59" s="74"/>
      <c r="D59" s="69"/>
      <c r="E59" s="70"/>
      <c r="F59" s="70"/>
      <c r="G59" s="70"/>
      <c r="H59" s="70"/>
      <c r="I59" s="70"/>
    </row>
    <row r="60" spans="1:9" ht="15.75" x14ac:dyDescent="0.25">
      <c r="A60" s="1" t="s">
        <v>51</v>
      </c>
      <c r="B60" s="74"/>
      <c r="C60" s="74"/>
      <c r="D60" s="69"/>
      <c r="E60" s="70"/>
      <c r="F60" s="70"/>
      <c r="G60" s="70"/>
      <c r="H60" s="70"/>
      <c r="I60" s="70"/>
    </row>
    <row r="61" spans="1:9" ht="15.75" x14ac:dyDescent="0.25">
      <c r="A61" s="1" t="s">
        <v>52</v>
      </c>
      <c r="B61" s="74"/>
      <c r="C61" s="74"/>
      <c r="D61" s="69"/>
      <c r="E61" s="70"/>
      <c r="F61" s="70"/>
      <c r="G61" s="70"/>
      <c r="H61" s="70"/>
      <c r="I61" s="70"/>
    </row>
    <row r="62" spans="1:9" ht="15.75" x14ac:dyDescent="0.25">
      <c r="A62" s="1" t="s">
        <v>53</v>
      </c>
      <c r="B62" s="74"/>
      <c r="C62" s="74"/>
      <c r="D62" s="69"/>
      <c r="E62" s="70"/>
      <c r="F62" s="70"/>
      <c r="G62" s="70"/>
      <c r="H62" s="70"/>
      <c r="I62" s="70"/>
    </row>
    <row r="63" spans="1:9" ht="15.75" x14ac:dyDescent="0.25">
      <c r="A63" s="1" t="s">
        <v>54</v>
      </c>
      <c r="B63" s="71">
        <f t="shared" ref="B63:G63" si="27">SUM(B58:B62)</f>
        <v>0</v>
      </c>
      <c r="C63" s="71">
        <f t="shared" si="27"/>
        <v>0</v>
      </c>
      <c r="D63" s="63">
        <f t="shared" si="27"/>
        <v>0</v>
      </c>
      <c r="E63" s="64">
        <f t="shared" si="27"/>
        <v>0</v>
      </c>
      <c r="F63" s="64">
        <f t="shared" si="27"/>
        <v>0</v>
      </c>
      <c r="G63" s="64">
        <f t="shared" si="27"/>
        <v>0</v>
      </c>
      <c r="H63" s="64">
        <f t="shared" ref="H63:I63" si="28">SUM(H58:H62)</f>
        <v>0</v>
      </c>
      <c r="I63" s="64">
        <f t="shared" si="28"/>
        <v>0</v>
      </c>
    </row>
    <row r="64" spans="1:9" ht="15.75" x14ac:dyDescent="0.25">
      <c r="A64" s="1" t="s">
        <v>18</v>
      </c>
      <c r="B64" s="74"/>
      <c r="C64" s="74"/>
      <c r="D64" s="69"/>
      <c r="E64" s="70"/>
      <c r="F64" s="70"/>
      <c r="G64" s="70"/>
      <c r="H64" s="70"/>
      <c r="I64" s="70"/>
    </row>
    <row r="65" spans="1:9" ht="15.75" x14ac:dyDescent="0.25">
      <c r="A65" s="1" t="s">
        <v>55</v>
      </c>
      <c r="B65" s="74"/>
      <c r="C65" s="74"/>
      <c r="D65" s="69"/>
      <c r="E65" s="70"/>
      <c r="F65" s="70"/>
      <c r="G65" s="70"/>
      <c r="H65" s="70"/>
      <c r="I65" s="70"/>
    </row>
    <row r="66" spans="1:9" ht="15.75" x14ac:dyDescent="0.25">
      <c r="A66" s="1" t="s">
        <v>19</v>
      </c>
      <c r="B66" s="74"/>
      <c r="C66" s="74"/>
      <c r="D66" s="69"/>
      <c r="E66" s="70"/>
      <c r="F66" s="70"/>
      <c r="G66" s="70"/>
      <c r="H66" s="70"/>
      <c r="I66" s="70"/>
    </row>
    <row r="67" spans="1:9" ht="15.75" x14ac:dyDescent="0.25">
      <c r="A67" s="1" t="s">
        <v>56</v>
      </c>
      <c r="B67" s="74"/>
      <c r="C67" s="74"/>
      <c r="D67" s="69"/>
      <c r="E67" s="70"/>
      <c r="F67" s="70"/>
      <c r="G67" s="70"/>
      <c r="H67" s="70"/>
      <c r="I67" s="70"/>
    </row>
    <row r="68" spans="1:9" ht="15.75" x14ac:dyDescent="0.25">
      <c r="A68" s="1" t="s">
        <v>12</v>
      </c>
      <c r="B68" s="74"/>
      <c r="C68" s="74"/>
      <c r="D68" s="69"/>
      <c r="E68" s="70"/>
      <c r="F68" s="70"/>
      <c r="G68" s="70"/>
      <c r="H68" s="70"/>
      <c r="I68" s="70"/>
    </row>
    <row r="69" spans="1:9" ht="15.75" x14ac:dyDescent="0.25">
      <c r="A69" s="1" t="s">
        <v>97</v>
      </c>
      <c r="B69" s="74"/>
      <c r="C69" s="74"/>
      <c r="D69" s="69"/>
      <c r="E69" s="70"/>
      <c r="F69" s="70"/>
      <c r="G69" s="70"/>
      <c r="H69" s="70"/>
      <c r="I69" s="70"/>
    </row>
    <row r="70" spans="1:9" ht="15.75" x14ac:dyDescent="0.25">
      <c r="A70" s="1" t="s">
        <v>57</v>
      </c>
      <c r="B70" s="71">
        <f t="shared" ref="B70:I70" si="29">SUM(B64:B69)</f>
        <v>0</v>
      </c>
      <c r="C70" s="71">
        <f t="shared" si="29"/>
        <v>0</v>
      </c>
      <c r="D70" s="63">
        <f t="shared" si="29"/>
        <v>0</v>
      </c>
      <c r="E70" s="71">
        <f t="shared" si="29"/>
        <v>0</v>
      </c>
      <c r="F70" s="71">
        <f t="shared" si="29"/>
        <v>0</v>
      </c>
      <c r="G70" s="71">
        <f t="shared" si="29"/>
        <v>0</v>
      </c>
      <c r="H70" s="71">
        <f t="shared" si="29"/>
        <v>0</v>
      </c>
      <c r="I70" s="71">
        <f t="shared" si="29"/>
        <v>0</v>
      </c>
    </row>
    <row r="71" spans="1:9" s="12" customFormat="1" ht="15.75" x14ac:dyDescent="0.25">
      <c r="A71" s="11" t="s">
        <v>58</v>
      </c>
      <c r="B71" s="92">
        <f t="shared" ref="B71:I71" si="30">B63+B70</f>
        <v>0</v>
      </c>
      <c r="C71" s="92">
        <f t="shared" si="30"/>
        <v>0</v>
      </c>
      <c r="D71" s="82">
        <f t="shared" si="30"/>
        <v>0</v>
      </c>
      <c r="E71" s="83">
        <f t="shared" si="30"/>
        <v>0</v>
      </c>
      <c r="F71" s="83">
        <f t="shared" si="30"/>
        <v>0</v>
      </c>
      <c r="G71" s="83">
        <f t="shared" si="30"/>
        <v>0</v>
      </c>
      <c r="H71" s="83">
        <f t="shared" si="30"/>
        <v>0</v>
      </c>
      <c r="I71" s="83">
        <f t="shared" si="30"/>
        <v>0</v>
      </c>
    </row>
    <row r="72" spans="1:9" ht="15.75" x14ac:dyDescent="0.25">
      <c r="A72" s="1"/>
      <c r="B72" s="71"/>
      <c r="C72" s="71"/>
      <c r="D72" s="63"/>
      <c r="E72" s="64"/>
      <c r="F72" s="64"/>
      <c r="G72" s="64"/>
      <c r="H72" s="64"/>
      <c r="I72" s="64"/>
    </row>
    <row r="73" spans="1:9" ht="15.75" x14ac:dyDescent="0.25">
      <c r="A73" s="1" t="s">
        <v>59</v>
      </c>
      <c r="B73" s="74"/>
      <c r="C73" s="74"/>
      <c r="D73" s="69"/>
      <c r="E73" s="70"/>
      <c r="F73" s="70"/>
      <c r="G73" s="70"/>
      <c r="H73" s="70"/>
      <c r="I73" s="70"/>
    </row>
    <row r="74" spans="1:9" ht="15.75" x14ac:dyDescent="0.25">
      <c r="A74" s="1" t="s">
        <v>60</v>
      </c>
      <c r="B74" s="74"/>
      <c r="C74" s="74"/>
      <c r="D74" s="69"/>
      <c r="E74" s="70"/>
      <c r="F74" s="70"/>
      <c r="G74" s="70"/>
      <c r="H74" s="70"/>
      <c r="I74" s="70"/>
    </row>
    <row r="75" spans="1:9" ht="15.75" x14ac:dyDescent="0.25">
      <c r="A75" s="1" t="s">
        <v>61</v>
      </c>
      <c r="B75" s="74"/>
      <c r="C75" s="74"/>
      <c r="D75" s="69"/>
      <c r="E75" s="70"/>
      <c r="F75" s="70"/>
      <c r="G75" s="70"/>
      <c r="H75" s="70"/>
      <c r="I75" s="70"/>
    </row>
    <row r="76" spans="1:9" ht="15.75" x14ac:dyDescent="0.25">
      <c r="A76" s="1" t="s">
        <v>62</v>
      </c>
      <c r="B76" s="71">
        <f t="shared" ref="B76:G76" si="31">SUM(B73:B75)</f>
        <v>0</v>
      </c>
      <c r="C76" s="71">
        <f t="shared" si="31"/>
        <v>0</v>
      </c>
      <c r="D76" s="63">
        <f t="shared" si="31"/>
        <v>0</v>
      </c>
      <c r="E76" s="71">
        <f t="shared" si="31"/>
        <v>0</v>
      </c>
      <c r="F76" s="71">
        <f t="shared" si="31"/>
        <v>0</v>
      </c>
      <c r="G76" s="71">
        <f t="shared" si="31"/>
        <v>0</v>
      </c>
      <c r="H76" s="71">
        <f t="shared" ref="H76:I76" si="32">SUM(H73:H75)</f>
        <v>0</v>
      </c>
      <c r="I76" s="71">
        <f t="shared" si="32"/>
        <v>0</v>
      </c>
    </row>
    <row r="77" spans="1:9" ht="15.75" x14ac:dyDescent="0.25">
      <c r="A77" s="1" t="s">
        <v>63</v>
      </c>
      <c r="B77" s="74"/>
      <c r="C77" s="74"/>
      <c r="D77" s="69"/>
      <c r="E77" s="70"/>
      <c r="F77" s="70"/>
      <c r="G77" s="70"/>
      <c r="H77" s="70"/>
      <c r="I77" s="70"/>
    </row>
    <row r="78" spans="1:9" ht="15.75" x14ac:dyDescent="0.25">
      <c r="A78" s="1" t="s">
        <v>64</v>
      </c>
      <c r="B78" s="74"/>
      <c r="C78" s="74"/>
      <c r="D78" s="69"/>
      <c r="E78" s="70"/>
      <c r="F78" s="70"/>
      <c r="G78" s="70"/>
      <c r="H78" s="70"/>
      <c r="I78" s="70"/>
    </row>
    <row r="79" spans="1:9" ht="15.75" x14ac:dyDescent="0.25">
      <c r="A79" s="1" t="s">
        <v>65</v>
      </c>
      <c r="B79" s="74"/>
      <c r="C79" s="74"/>
      <c r="D79" s="69"/>
      <c r="E79" s="70"/>
      <c r="F79" s="70"/>
      <c r="G79" s="70"/>
      <c r="H79" s="70"/>
      <c r="I79" s="70"/>
    </row>
    <row r="80" spans="1:9" ht="15.75" x14ac:dyDescent="0.25">
      <c r="A80" s="1" t="s">
        <v>66</v>
      </c>
      <c r="B80" s="71">
        <f t="shared" ref="B80:G80" si="33">SUM(B77:B79)</f>
        <v>0</v>
      </c>
      <c r="C80" s="71">
        <f t="shared" si="33"/>
        <v>0</v>
      </c>
      <c r="D80" s="63">
        <f t="shared" si="33"/>
        <v>0</v>
      </c>
      <c r="E80" s="71">
        <f t="shared" si="33"/>
        <v>0</v>
      </c>
      <c r="F80" s="71">
        <f t="shared" si="33"/>
        <v>0</v>
      </c>
      <c r="G80" s="71">
        <f t="shared" si="33"/>
        <v>0</v>
      </c>
      <c r="H80" s="71">
        <f t="shared" ref="H80:I80" si="34">SUM(H77:H79)</f>
        <v>0</v>
      </c>
      <c r="I80" s="71">
        <f t="shared" si="34"/>
        <v>0</v>
      </c>
    </row>
    <row r="81" spans="1:9" ht="15.75" x14ac:dyDescent="0.25">
      <c r="A81" s="1" t="s">
        <v>67</v>
      </c>
      <c r="B81" s="74"/>
      <c r="C81" s="74"/>
      <c r="D81" s="69"/>
      <c r="E81" s="74"/>
      <c r="F81" s="74"/>
      <c r="G81" s="74"/>
      <c r="H81" s="74"/>
      <c r="I81" s="74"/>
    </row>
    <row r="82" spans="1:9" ht="15.75" x14ac:dyDescent="0.25">
      <c r="A82" s="1" t="s">
        <v>20</v>
      </c>
      <c r="B82" s="74"/>
      <c r="C82" s="74"/>
      <c r="D82" s="69"/>
      <c r="E82" s="74"/>
      <c r="F82" s="74"/>
      <c r="G82" s="74"/>
      <c r="H82" s="74"/>
      <c r="I82" s="74"/>
    </row>
    <row r="83" spans="1:9" ht="15.75" x14ac:dyDescent="0.25">
      <c r="A83" s="1" t="s">
        <v>68</v>
      </c>
      <c r="B83" s="74"/>
      <c r="C83" s="74"/>
      <c r="D83" s="69"/>
      <c r="E83" s="74"/>
      <c r="F83" s="74"/>
      <c r="G83" s="74"/>
      <c r="H83" s="74"/>
      <c r="I83" s="74"/>
    </row>
    <row r="84" spans="1:9" ht="15.75" x14ac:dyDescent="0.25">
      <c r="A84" s="1" t="s">
        <v>69</v>
      </c>
      <c r="B84" s="74"/>
      <c r="C84" s="74"/>
      <c r="D84" s="69"/>
      <c r="E84" s="74"/>
      <c r="F84" s="74"/>
      <c r="G84" s="74"/>
      <c r="H84" s="74"/>
      <c r="I84" s="74"/>
    </row>
    <row r="85" spans="1:9" ht="15.75" x14ac:dyDescent="0.25">
      <c r="A85" s="1" t="s">
        <v>70</v>
      </c>
      <c r="B85" s="71">
        <f t="shared" ref="B85:G85" si="35">SUM(B81:B84)</f>
        <v>0</v>
      </c>
      <c r="C85" s="71">
        <f t="shared" si="35"/>
        <v>0</v>
      </c>
      <c r="D85" s="63">
        <f t="shared" si="35"/>
        <v>0</v>
      </c>
      <c r="E85" s="64">
        <f t="shared" si="35"/>
        <v>0</v>
      </c>
      <c r="F85" s="64">
        <f t="shared" si="35"/>
        <v>0</v>
      </c>
      <c r="G85" s="64">
        <f t="shared" si="35"/>
        <v>0</v>
      </c>
      <c r="H85" s="64">
        <f t="shared" ref="H85:I85" si="36">SUM(H81:H84)</f>
        <v>0</v>
      </c>
      <c r="I85" s="64">
        <f t="shared" si="36"/>
        <v>0</v>
      </c>
    </row>
    <row r="86" spans="1:9" ht="15.75" x14ac:dyDescent="0.25">
      <c r="A86" s="1" t="s">
        <v>71</v>
      </c>
      <c r="B86" s="71">
        <f t="shared" ref="B86:I86" si="37">B80+B85</f>
        <v>0</v>
      </c>
      <c r="C86" s="71">
        <f t="shared" si="37"/>
        <v>0</v>
      </c>
      <c r="D86" s="63">
        <f t="shared" si="37"/>
        <v>0</v>
      </c>
      <c r="E86" s="64">
        <f t="shared" si="37"/>
        <v>0</v>
      </c>
      <c r="F86" s="64">
        <f t="shared" si="37"/>
        <v>0</v>
      </c>
      <c r="G86" s="64">
        <f t="shared" si="37"/>
        <v>0</v>
      </c>
      <c r="H86" s="64">
        <f t="shared" si="37"/>
        <v>0</v>
      </c>
      <c r="I86" s="64">
        <f t="shared" si="37"/>
        <v>0</v>
      </c>
    </row>
    <row r="87" spans="1:9" s="12" customFormat="1" ht="15.75" x14ac:dyDescent="0.25">
      <c r="A87" s="11" t="s">
        <v>72</v>
      </c>
      <c r="B87" s="92">
        <f t="shared" ref="B87:I87" si="38">B76+B86</f>
        <v>0</v>
      </c>
      <c r="C87" s="92">
        <f t="shared" si="38"/>
        <v>0</v>
      </c>
      <c r="D87" s="82">
        <f t="shared" si="38"/>
        <v>0</v>
      </c>
      <c r="E87" s="83">
        <f t="shared" si="38"/>
        <v>0</v>
      </c>
      <c r="F87" s="83">
        <f t="shared" si="38"/>
        <v>0</v>
      </c>
      <c r="G87" s="83">
        <f t="shared" si="38"/>
        <v>0</v>
      </c>
      <c r="H87" s="83">
        <f t="shared" si="38"/>
        <v>0</v>
      </c>
      <c r="I87" s="83">
        <f t="shared" si="38"/>
        <v>0</v>
      </c>
    </row>
    <row r="88" spans="1:9" ht="15.75" x14ac:dyDescent="0.25">
      <c r="A88" s="2" t="s">
        <v>74</v>
      </c>
      <c r="B88" s="85">
        <f t="shared" ref="B88:I88" si="39">B71-B87</f>
        <v>0</v>
      </c>
      <c r="C88" s="85">
        <f t="shared" si="39"/>
        <v>0</v>
      </c>
      <c r="D88" s="84">
        <f t="shared" si="39"/>
        <v>0</v>
      </c>
      <c r="E88" s="85">
        <f t="shared" si="39"/>
        <v>0</v>
      </c>
      <c r="F88" s="85">
        <f t="shared" si="39"/>
        <v>0</v>
      </c>
      <c r="G88" s="85">
        <f t="shared" si="39"/>
        <v>0</v>
      </c>
      <c r="H88" s="85">
        <f t="shared" si="39"/>
        <v>0</v>
      </c>
      <c r="I88" s="85">
        <f t="shared" si="39"/>
        <v>0</v>
      </c>
    </row>
    <row r="89" spans="1:9" ht="15.75" x14ac:dyDescent="0.25">
      <c r="A89" s="1"/>
      <c r="B89" s="71"/>
      <c r="C89" s="71"/>
      <c r="D89" s="63"/>
      <c r="E89" s="64"/>
      <c r="F89" s="64"/>
      <c r="G89" s="64"/>
      <c r="H89" s="64"/>
      <c r="I89" s="64"/>
    </row>
    <row r="90" spans="1:9" ht="15.75" x14ac:dyDescent="0.25">
      <c r="A90" s="3" t="s">
        <v>73</v>
      </c>
      <c r="B90" s="71"/>
      <c r="C90" s="71"/>
      <c r="D90" s="63"/>
      <c r="E90" s="64"/>
      <c r="F90" s="64"/>
      <c r="G90" s="64"/>
      <c r="H90" s="64"/>
      <c r="I90" s="64"/>
    </row>
    <row r="91" spans="1:9" ht="15.75" x14ac:dyDescent="0.25">
      <c r="A91" s="1" t="s">
        <v>21</v>
      </c>
      <c r="B91" s="71">
        <f t="shared" ref="B91:I91" si="40">B64+B65+B66-B82</f>
        <v>0</v>
      </c>
      <c r="C91" s="71">
        <f t="shared" si="40"/>
        <v>0</v>
      </c>
      <c r="D91" s="63">
        <f t="shared" si="40"/>
        <v>0</v>
      </c>
      <c r="E91" s="64">
        <f t="shared" si="40"/>
        <v>0</v>
      </c>
      <c r="F91" s="64">
        <f t="shared" si="40"/>
        <v>0</v>
      </c>
      <c r="G91" s="64">
        <f t="shared" si="40"/>
        <v>0</v>
      </c>
      <c r="H91" s="64">
        <f t="shared" si="40"/>
        <v>0</v>
      </c>
      <c r="I91" s="64">
        <f t="shared" si="40"/>
        <v>0</v>
      </c>
    </row>
    <row r="92" spans="1:9" ht="15.75" x14ac:dyDescent="0.25">
      <c r="A92" s="1" t="s">
        <v>22</v>
      </c>
      <c r="B92" s="71"/>
      <c r="C92" s="71">
        <f>C91-B91</f>
        <v>0</v>
      </c>
      <c r="D92" s="63">
        <f t="shared" ref="D92:I92" si="41">D91-C91</f>
        <v>0</v>
      </c>
      <c r="E92" s="64">
        <f t="shared" si="41"/>
        <v>0</v>
      </c>
      <c r="F92" s="64">
        <f t="shared" si="41"/>
        <v>0</v>
      </c>
      <c r="G92" s="64">
        <f t="shared" si="41"/>
        <v>0</v>
      </c>
      <c r="H92" s="64">
        <f t="shared" si="41"/>
        <v>0</v>
      </c>
      <c r="I92" s="64">
        <f t="shared" si="41"/>
        <v>0</v>
      </c>
    </row>
    <row r="93" spans="1:9" ht="15.75" x14ac:dyDescent="0.25">
      <c r="A93" s="1" t="s">
        <v>13</v>
      </c>
      <c r="B93" s="71">
        <f>B81+B77</f>
        <v>0</v>
      </c>
      <c r="C93" s="71">
        <f t="shared" ref="C93:I93" si="42">C81+C77</f>
        <v>0</v>
      </c>
      <c r="D93" s="63">
        <f t="shared" si="42"/>
        <v>0</v>
      </c>
      <c r="E93" s="71">
        <f t="shared" si="42"/>
        <v>0</v>
      </c>
      <c r="F93" s="71">
        <f t="shared" si="42"/>
        <v>0</v>
      </c>
      <c r="G93" s="71">
        <f t="shared" si="42"/>
        <v>0</v>
      </c>
      <c r="H93" s="71">
        <f t="shared" si="42"/>
        <v>0</v>
      </c>
      <c r="I93" s="71">
        <f t="shared" si="42"/>
        <v>0</v>
      </c>
    </row>
    <row r="94" spans="1:9" ht="15.75" x14ac:dyDescent="0.25">
      <c r="A94" s="1" t="s">
        <v>14</v>
      </c>
      <c r="B94" s="71">
        <f>B93-B68</f>
        <v>0</v>
      </c>
      <c r="C94" s="71">
        <f t="shared" ref="C94:I94" si="43">C93-C68</f>
        <v>0</v>
      </c>
      <c r="D94" s="63">
        <f t="shared" si="43"/>
        <v>0</v>
      </c>
      <c r="E94" s="64">
        <f t="shared" si="43"/>
        <v>0</v>
      </c>
      <c r="F94" s="64">
        <f t="shared" si="43"/>
        <v>0</v>
      </c>
      <c r="G94" s="64">
        <f t="shared" si="43"/>
        <v>0</v>
      </c>
      <c r="H94" s="64">
        <f t="shared" si="43"/>
        <v>0</v>
      </c>
      <c r="I94" s="64">
        <f t="shared" si="43"/>
        <v>0</v>
      </c>
    </row>
    <row r="95" spans="1:9" ht="15.75" x14ac:dyDescent="0.25">
      <c r="A95" s="1" t="s">
        <v>15</v>
      </c>
      <c r="B95" s="87">
        <f>IFERROR(B93/B23,)</f>
        <v>0</v>
      </c>
      <c r="C95" s="87">
        <f t="shared" ref="C95:I95" si="44">IFERROR(C93/C23,)</f>
        <v>0</v>
      </c>
      <c r="D95" s="86">
        <f t="shared" si="44"/>
        <v>0</v>
      </c>
      <c r="E95" s="87">
        <f t="shared" si="44"/>
        <v>0</v>
      </c>
      <c r="F95" s="87">
        <f t="shared" si="44"/>
        <v>0</v>
      </c>
      <c r="G95" s="87">
        <f t="shared" si="44"/>
        <v>0</v>
      </c>
      <c r="H95" s="87">
        <f t="shared" si="44"/>
        <v>0</v>
      </c>
      <c r="I95" s="87">
        <f t="shared" si="44"/>
        <v>0</v>
      </c>
    </row>
    <row r="96" spans="1:9" ht="15.75" x14ac:dyDescent="0.25">
      <c r="A96" s="1" t="s">
        <v>16</v>
      </c>
      <c r="B96" s="87">
        <f>IFERROR(B94/B23,)</f>
        <v>0</v>
      </c>
      <c r="C96" s="87">
        <f t="shared" ref="C96:I96" si="45">IFERROR(C94/C23,)</f>
        <v>0</v>
      </c>
      <c r="D96" s="86">
        <f t="shared" si="45"/>
        <v>0</v>
      </c>
      <c r="E96" s="87">
        <f t="shared" si="45"/>
        <v>0</v>
      </c>
      <c r="F96" s="87">
        <f t="shared" si="45"/>
        <v>0</v>
      </c>
      <c r="G96" s="87">
        <f t="shared" si="45"/>
        <v>0</v>
      </c>
      <c r="H96" s="87">
        <f t="shared" si="45"/>
        <v>0</v>
      </c>
      <c r="I96" s="87">
        <f t="shared" si="45"/>
        <v>0</v>
      </c>
    </row>
    <row r="97" spans="1:9" ht="15.75" x14ac:dyDescent="0.25">
      <c r="A97" s="1" t="s">
        <v>17</v>
      </c>
      <c r="B97" s="87">
        <f>IFERROR(B25/B20,)</f>
        <v>0</v>
      </c>
      <c r="C97" s="87">
        <f t="shared" ref="C97:I97" si="46">IFERROR(C25/C20,)</f>
        <v>0</v>
      </c>
      <c r="D97" s="86">
        <f t="shared" si="46"/>
        <v>0</v>
      </c>
      <c r="E97" s="87">
        <f t="shared" si="46"/>
        <v>0</v>
      </c>
      <c r="F97" s="87">
        <f t="shared" si="46"/>
        <v>0</v>
      </c>
      <c r="G97" s="87">
        <f t="shared" si="46"/>
        <v>0</v>
      </c>
      <c r="H97" s="87">
        <f t="shared" si="46"/>
        <v>0</v>
      </c>
      <c r="I97" s="87">
        <f t="shared" si="46"/>
        <v>0</v>
      </c>
    </row>
    <row r="98" spans="1:9" x14ac:dyDescent="0.25">
      <c r="A98" s="4"/>
      <c r="B98" s="56"/>
      <c r="C98" s="56"/>
      <c r="D98" s="56"/>
      <c r="E98" s="56"/>
      <c r="F98" s="56"/>
      <c r="G98" s="56"/>
      <c r="H98" s="56"/>
      <c r="I98" s="56"/>
    </row>
    <row r="99" spans="1:9" x14ac:dyDescent="0.25">
      <c r="A99" s="4"/>
      <c r="B99" s="56"/>
      <c r="C99" s="56"/>
      <c r="D99" s="56"/>
      <c r="E99" s="56"/>
      <c r="F99" s="56"/>
      <c r="G99" s="56"/>
      <c r="H99" s="56"/>
      <c r="I99" s="56"/>
    </row>
    <row r="100" spans="1:9" x14ac:dyDescent="0.25">
      <c r="A100" s="4"/>
      <c r="B100" s="56"/>
      <c r="C100" s="56"/>
      <c r="D100" s="56"/>
      <c r="E100" s="56"/>
      <c r="F100" s="56"/>
      <c r="G100" s="56"/>
      <c r="H100" s="56"/>
      <c r="I100" s="56"/>
    </row>
    <row r="101" spans="1:9" x14ac:dyDescent="0.25">
      <c r="A101" s="4"/>
      <c r="B101" s="56"/>
      <c r="C101" s="56"/>
      <c r="D101" s="56"/>
      <c r="E101" s="56"/>
      <c r="F101" s="56"/>
      <c r="G101" s="56"/>
      <c r="H101" s="56"/>
      <c r="I101" s="56"/>
    </row>
    <row r="102" spans="1:9" x14ac:dyDescent="0.25">
      <c r="A102" s="4"/>
      <c r="B102" s="56"/>
      <c r="C102" s="56"/>
      <c r="D102" s="56"/>
      <c r="E102" s="56"/>
      <c r="F102" s="56"/>
      <c r="G102" s="56"/>
      <c r="H102" s="56"/>
      <c r="I102" s="56"/>
    </row>
    <row r="103" spans="1:9" x14ac:dyDescent="0.25">
      <c r="A103" s="4"/>
      <c r="B103" s="56"/>
      <c r="C103" s="56"/>
      <c r="D103" s="56"/>
      <c r="E103" s="56"/>
      <c r="F103" s="56"/>
      <c r="G103" s="56"/>
      <c r="H103" s="56"/>
      <c r="I103" s="56"/>
    </row>
    <row r="104" spans="1:9" x14ac:dyDescent="0.25">
      <c r="A104" s="4"/>
      <c r="B104" s="56"/>
      <c r="C104" s="56"/>
      <c r="D104" s="56"/>
      <c r="E104" s="56"/>
      <c r="F104" s="56"/>
      <c r="G104" s="56"/>
      <c r="H104" s="56"/>
      <c r="I104" s="56"/>
    </row>
    <row r="105" spans="1:9" x14ac:dyDescent="0.25">
      <c r="A105" s="4"/>
      <c r="B105" s="56"/>
      <c r="C105" s="56"/>
      <c r="D105" s="56"/>
      <c r="E105" s="56"/>
      <c r="F105" s="56"/>
      <c r="G105" s="56"/>
      <c r="H105" s="56"/>
      <c r="I105" s="56"/>
    </row>
    <row r="106" spans="1:9" ht="16.5" x14ac:dyDescent="0.25">
      <c r="A106" s="16"/>
      <c r="B106" s="88"/>
      <c r="C106" s="88"/>
      <c r="D106" s="88"/>
      <c r="E106" s="89"/>
      <c r="F106" s="88"/>
      <c r="G106" s="88"/>
      <c r="H106" s="88"/>
      <c r="I106" s="88"/>
    </row>
    <row r="107" spans="1:9" ht="16.5" customHeight="1" x14ac:dyDescent="0.25">
      <c r="A107" s="15" t="s">
        <v>98</v>
      </c>
      <c r="B107" s="122" t="s">
        <v>99</v>
      </c>
      <c r="C107" s="122"/>
      <c r="D107" s="122"/>
      <c r="E107" s="122"/>
      <c r="F107" s="122"/>
      <c r="G107" s="122"/>
      <c r="H107" s="122"/>
      <c r="I107" s="122"/>
    </row>
    <row r="108" spans="1:9" x14ac:dyDescent="0.25">
      <c r="A108" s="4"/>
      <c r="B108" s="56"/>
      <c r="C108" s="56"/>
      <c r="D108" s="56"/>
      <c r="E108" s="56"/>
      <c r="F108" s="56"/>
      <c r="G108" s="56"/>
      <c r="H108" s="56"/>
      <c r="I108" s="56"/>
    </row>
  </sheetData>
  <mergeCells count="4">
    <mergeCell ref="B107:I107"/>
    <mergeCell ref="B4:C4"/>
    <mergeCell ref="D4:I4"/>
    <mergeCell ref="A2:I2"/>
  </mergeCells>
  <conditionalFormatting sqref="B88:I88">
    <cfRule type="cellIs" dxfId="0" priority="1" operator="notEqual">
      <formula>0</formula>
    </cfRule>
  </conditionalFormatting>
  <pageMargins left="0.45" right="0.23622047244094491" top="0.19685039370078741" bottom="0.19685039370078741" header="0.23622047244094491" footer="0.19685039370078741"/>
  <pageSetup paperSize="9" scale="79" fitToHeight="2" orientation="portrait" horizontalDpi="300" verticalDpi="300" r:id="rId1"/>
  <rowBreaks count="1" manualBreakCount="1">
    <brk id="56" max="9"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H17"/>
  <sheetViews>
    <sheetView view="pageBreakPreview" zoomScaleNormal="100" zoomScaleSheetLayoutView="100" workbookViewId="0">
      <selection activeCell="A7" sqref="A7"/>
    </sheetView>
  </sheetViews>
  <sheetFormatPr defaultRowHeight="15" x14ac:dyDescent="0.25"/>
  <cols>
    <col min="1" max="1" width="5" customWidth="1"/>
    <col min="2" max="2" width="22" customWidth="1"/>
    <col min="3" max="3" width="29" customWidth="1"/>
    <col min="4" max="4" width="37.7109375" customWidth="1"/>
    <col min="5" max="5" width="13.85546875" customWidth="1"/>
    <col min="6" max="6" width="13.28515625" customWidth="1"/>
    <col min="7" max="7" width="12.85546875" customWidth="1"/>
    <col min="8" max="8" width="14.28515625" customWidth="1"/>
  </cols>
  <sheetData>
    <row r="1" spans="1:8" ht="15.75" x14ac:dyDescent="0.25">
      <c r="A1" s="4"/>
      <c r="B1" s="4"/>
      <c r="C1" s="4"/>
      <c r="D1" s="4"/>
      <c r="E1" s="4"/>
      <c r="F1" s="4"/>
      <c r="G1" s="4"/>
      <c r="H1" s="117" t="s">
        <v>120</v>
      </c>
    </row>
    <row r="2" spans="1:8" ht="69.75" customHeight="1" x14ac:dyDescent="0.25">
      <c r="A2" s="136" t="s">
        <v>125</v>
      </c>
      <c r="B2" s="136"/>
      <c r="C2" s="136"/>
      <c r="D2" s="136"/>
      <c r="E2" s="136"/>
      <c r="F2" s="136"/>
      <c r="G2" s="136"/>
      <c r="H2" s="136"/>
    </row>
    <row r="3" spans="1:8" ht="15" customHeight="1" x14ac:dyDescent="0.25">
      <c r="A3" s="112" t="s">
        <v>117</v>
      </c>
      <c r="B3" s="97"/>
      <c r="C3" s="113"/>
      <c r="D3" s="114"/>
      <c r="E3" s="114"/>
      <c r="F3" s="114"/>
      <c r="G3" s="114"/>
      <c r="H3" s="114"/>
    </row>
    <row r="4" spans="1:8" ht="15.75" x14ac:dyDescent="0.25">
      <c r="A4" s="115"/>
      <c r="B4" s="114"/>
      <c r="C4" s="114"/>
      <c r="D4" s="114"/>
      <c r="E4" s="116"/>
      <c r="F4" s="114"/>
      <c r="G4" s="114"/>
      <c r="H4" s="114"/>
    </row>
    <row r="5" spans="1:8" x14ac:dyDescent="0.25">
      <c r="A5" s="139" t="s">
        <v>108</v>
      </c>
      <c r="B5" s="139"/>
      <c r="C5" s="139"/>
      <c r="D5" s="140"/>
      <c r="E5" s="140"/>
      <c r="F5" s="140"/>
      <c r="G5" s="140"/>
      <c r="H5" s="140"/>
    </row>
    <row r="6" spans="1:8" x14ac:dyDescent="0.25">
      <c r="A6" s="139" t="s">
        <v>126</v>
      </c>
      <c r="B6" s="139"/>
      <c r="C6" s="139"/>
      <c r="D6" s="141"/>
      <c r="E6" s="142"/>
      <c r="F6" s="142"/>
      <c r="G6" s="142"/>
      <c r="H6" s="143"/>
    </row>
    <row r="7" spans="1:8" x14ac:dyDescent="0.25">
      <c r="A7" s="93"/>
      <c r="B7" s="93"/>
      <c r="C7" s="93"/>
      <c r="D7" s="93"/>
      <c r="E7" s="93"/>
      <c r="F7" s="93"/>
      <c r="G7" s="93"/>
      <c r="H7" s="93"/>
    </row>
    <row r="8" spans="1:8" x14ac:dyDescent="0.25">
      <c r="A8" s="138" t="s">
        <v>76</v>
      </c>
      <c r="B8" s="138" t="s">
        <v>109</v>
      </c>
      <c r="C8" s="138" t="s">
        <v>110</v>
      </c>
      <c r="D8" s="138" t="s">
        <v>111</v>
      </c>
      <c r="E8" s="138" t="s">
        <v>112</v>
      </c>
      <c r="F8" s="138"/>
      <c r="G8" s="138"/>
      <c r="H8" s="138" t="s">
        <v>113</v>
      </c>
    </row>
    <row r="9" spans="1:8" ht="39" customHeight="1" x14ac:dyDescent="0.25">
      <c r="A9" s="138"/>
      <c r="B9" s="138"/>
      <c r="C9" s="138"/>
      <c r="D9" s="138"/>
      <c r="E9" s="94" t="s">
        <v>114</v>
      </c>
      <c r="F9" s="94" t="s">
        <v>115</v>
      </c>
      <c r="G9" s="94" t="s">
        <v>116</v>
      </c>
      <c r="H9" s="138"/>
    </row>
    <row r="10" spans="1:8" s="10" customFormat="1" x14ac:dyDescent="0.25">
      <c r="A10" s="95">
        <v>1</v>
      </c>
      <c r="B10" s="95">
        <v>2</v>
      </c>
      <c r="C10" s="95">
        <v>3</v>
      </c>
      <c r="D10" s="95">
        <v>4</v>
      </c>
      <c r="E10" s="95">
        <v>5</v>
      </c>
      <c r="F10" s="95">
        <v>6</v>
      </c>
      <c r="G10" s="95">
        <v>7</v>
      </c>
      <c r="H10" s="96">
        <v>8</v>
      </c>
    </row>
    <row r="11" spans="1:8" x14ac:dyDescent="0.25">
      <c r="A11" s="99" t="s">
        <v>118</v>
      </c>
      <c r="B11" s="100"/>
      <c r="C11" s="100"/>
      <c r="D11" s="101"/>
      <c r="E11" s="99"/>
      <c r="F11" s="102"/>
      <c r="G11" s="103"/>
      <c r="H11" s="104"/>
    </row>
    <row r="12" spans="1:8" x14ac:dyDescent="0.25">
      <c r="A12" s="99" t="s">
        <v>118</v>
      </c>
      <c r="B12" s="100"/>
      <c r="C12" s="100"/>
      <c r="D12" s="101"/>
      <c r="E12" s="99"/>
      <c r="F12" s="102"/>
      <c r="G12" s="103"/>
      <c r="H12" s="104"/>
    </row>
    <row r="13" spans="1:8" x14ac:dyDescent="0.25">
      <c r="A13" s="99" t="s">
        <v>118</v>
      </c>
      <c r="B13" s="100"/>
      <c r="C13" s="100"/>
      <c r="D13" s="101"/>
      <c r="E13" s="99"/>
      <c r="F13" s="102"/>
      <c r="G13" s="103"/>
      <c r="H13" s="104"/>
    </row>
    <row r="14" spans="1:8" s="98" customFormat="1" x14ac:dyDescent="0.25">
      <c r="A14" s="105"/>
      <c r="B14" s="105" t="s">
        <v>79</v>
      </c>
      <c r="C14" s="105"/>
      <c r="D14" s="106"/>
      <c r="E14" s="105"/>
      <c r="F14" s="107"/>
      <c r="G14" s="108"/>
      <c r="H14" s="109"/>
    </row>
    <row r="15" spans="1:8" x14ac:dyDescent="0.25">
      <c r="A15" s="4"/>
      <c r="B15" s="4"/>
      <c r="C15" s="4"/>
      <c r="D15" s="4"/>
      <c r="E15" s="4"/>
      <c r="F15" s="4"/>
      <c r="G15" s="110"/>
      <c r="H15" s="111"/>
    </row>
    <row r="16" spans="1:8" ht="16.5" x14ac:dyDescent="0.25">
      <c r="A16" s="18"/>
      <c r="B16" s="88"/>
      <c r="C16" s="88"/>
      <c r="D16" s="88"/>
      <c r="E16" s="89"/>
      <c r="F16" s="88"/>
      <c r="G16" s="88"/>
      <c r="H16" s="88"/>
    </row>
    <row r="17" spans="2:8" ht="15" customHeight="1" x14ac:dyDescent="0.25">
      <c r="B17" s="137" t="s">
        <v>98</v>
      </c>
      <c r="C17" s="137"/>
      <c r="D17" s="121" t="s">
        <v>119</v>
      </c>
      <c r="E17" s="121"/>
      <c r="F17" s="121"/>
      <c r="G17" s="121"/>
      <c r="H17" s="121"/>
    </row>
  </sheetData>
  <mergeCells count="13">
    <mergeCell ref="A2:H2"/>
    <mergeCell ref="B17:C17"/>
    <mergeCell ref="D17:H17"/>
    <mergeCell ref="A8:A9"/>
    <mergeCell ref="B8:B9"/>
    <mergeCell ref="C8:C9"/>
    <mergeCell ref="D8:D9"/>
    <mergeCell ref="E8:G8"/>
    <mergeCell ref="H8:H9"/>
    <mergeCell ref="A5:C5"/>
    <mergeCell ref="D5:H5"/>
    <mergeCell ref="A6:C6"/>
    <mergeCell ref="D6:H6"/>
  </mergeCells>
  <pageMargins left="0.70866141732283472" right="0.70866141732283472" top="0.74803149606299213" bottom="0.74803149606299213" header="0.31496062992125984" footer="0.31496062992125984"/>
  <pageSetup paperSize="9" scale="88" orientation="landscape"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Смета</vt:lpstr>
      <vt:lpstr>ФМ</vt:lpstr>
      <vt:lpstr>РПР</vt:lpstr>
      <vt:lpstr>Смета!Область_печати</vt:lpstr>
      <vt:lpstr>ФМ!Область_печати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Тараторин</dc:creator>
  <cp:lastModifiedBy>User_DGFRP</cp:lastModifiedBy>
  <cp:lastPrinted>2022-12-05T16:30:26Z</cp:lastPrinted>
  <dcterms:created xsi:type="dcterms:W3CDTF">2015-11-15T15:47:06Z</dcterms:created>
  <dcterms:modified xsi:type="dcterms:W3CDTF">2024-05-30T11:47:49Z</dcterms:modified>
</cp:coreProperties>
</file>